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паспорт пп 7" sheetId="1" r:id="rId1"/>
    <sheet name="пл.рез. пп 7" sheetId="2" r:id="rId2"/>
    <sheet name="Методика" sheetId="7" r:id="rId3"/>
    <sheet name="обоснование пп7" sheetId="4" r:id="rId4"/>
    <sheet name="перечень мер. пп7" sheetId="3" r:id="rId5"/>
    <sheet name="ДК 1" sheetId="6" r:id="rId6"/>
    <sheet name="ДК 2" sheetId="5" r:id="rId7"/>
  </sheets>
  <definedNames>
    <definedName name="_xlnm.Print_Area" localSheetId="5">'ДК 1'!$A$1:$H$18</definedName>
    <definedName name="_xlnm.Print_Area" localSheetId="6">'ДК 2'!$A$1:$H$10</definedName>
    <definedName name="_xlnm.Print_Area" localSheetId="2">Методика!$A$1:$H$11</definedName>
    <definedName name="_xlnm.Print_Area" localSheetId="3">'обоснование пп7'!$A$1:$F$35</definedName>
    <definedName name="_xlnm.Print_Area" localSheetId="0">'паспорт пп 7'!$A$1:$J$22</definedName>
    <definedName name="_xlnm.Print_Area" localSheetId="4">'перечень мер. пп7'!$A$1:$M$33</definedName>
    <definedName name="_xlnm.Print_Area" localSheetId="1">'пл.рез. пп 7'!$A$1:$N$14</definedName>
  </definedNames>
  <calcPr calcId="145621"/>
</workbook>
</file>

<file path=xl/calcChain.xml><?xml version="1.0" encoding="utf-8"?>
<calcChain xmlns="http://schemas.openxmlformats.org/spreadsheetml/2006/main">
  <c r="E18" i="4" l="1"/>
  <c r="E24" i="4" l="1"/>
  <c r="J11" i="1" l="1"/>
  <c r="F10" i="1"/>
  <c r="G10" i="1"/>
  <c r="E10" i="1"/>
  <c r="E30" i="4" l="1"/>
</calcChain>
</file>

<file path=xl/sharedStrings.xml><?xml version="1.0" encoding="utf-8"?>
<sst xmlns="http://schemas.openxmlformats.org/spreadsheetml/2006/main" count="338" uniqueCount="162">
  <si>
    <t>Отчетный (базовый) период</t>
  </si>
  <si>
    <t>2017 год</t>
  </si>
  <si>
    <t>2018 год</t>
  </si>
  <si>
    <t>2019 год</t>
  </si>
  <si>
    <t>-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</si>
  <si>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</si>
  <si>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Наименование подпрограммы</t>
  </si>
  <si>
    <t>Источник финансирования</t>
  </si>
  <si>
    <t>Итого</t>
  </si>
  <si>
    <t>Средства федерального бюджета</t>
  </si>
  <si>
    <t>Средства бюджета Московской области</t>
  </si>
  <si>
    <t>Внебюджетные источники</t>
  </si>
  <si>
    <t>Средства бюджета городского округа Химки</t>
  </si>
  <si>
    <t>№ п/п</t>
  </si>
  <si>
    <t>Задачи, направленные на достижение цели</t>
  </si>
  <si>
    <t>Планируемый объем финансирования на решение данной задачи (тыс.руб.)</t>
  </si>
  <si>
    <t>Показатель реализации мероприятий муниципальной программы (подпрограммы)</t>
  </si>
  <si>
    <t>Единица изме рения</t>
  </si>
  <si>
    <t>Отчетный базовый период/базовое значение показателя (на начало реализации подпрограммы)</t>
  </si>
  <si>
    <t>Планируемое значение показателя по годам реализации</t>
  </si>
  <si>
    <t>Средства бюджета городского округа</t>
  </si>
  <si>
    <t>Мероприятия по реализации подпрограммы</t>
  </si>
  <si>
    <t>Срок исполнения мероприятия</t>
  </si>
  <si>
    <t>Источники финансирования</t>
  </si>
  <si>
    <t>Объем финансирования мероприятия в текущем финансовом году (тыс. руб.)*</t>
  </si>
  <si>
    <t xml:space="preserve">Всего, (тыс. руб.)        </t>
  </si>
  <si>
    <t>Объем финансирования по годам, (тыс. руб.)</t>
  </si>
  <si>
    <t>Результаты выполнения мероприятия подпрограммы</t>
  </si>
  <si>
    <t>1.</t>
  </si>
  <si>
    <t>1.1.1.</t>
  </si>
  <si>
    <t xml:space="preserve">Ответственный за выполнение мероприятия подпрограммы         </t>
  </si>
  <si>
    <t xml:space="preserve">Итого </t>
  </si>
  <si>
    <t>Перечень стандартных процедур, обеспечивающих выполнение основного мероприятия, с указанием предельных сроков их исполнения</t>
  </si>
  <si>
    <t>Ответственный исполнитель (управление, отдел, должность, ФИО)</t>
  </si>
  <si>
    <t>Результат исполнения</t>
  </si>
  <si>
    <t>I квартал</t>
  </si>
  <si>
    <t>II квартал</t>
  </si>
  <si>
    <t>III квартал</t>
  </si>
  <si>
    <t>IV квартал</t>
  </si>
  <si>
    <t>+</t>
  </si>
  <si>
    <t xml:space="preserve">Администрация городского округа Химки </t>
  </si>
  <si>
    <t>Задача 1.</t>
  </si>
  <si>
    <t>Расходы (тыс. рублей)</t>
  </si>
  <si>
    <t>Всего, в том числе:</t>
  </si>
  <si>
    <t xml:space="preserve">Планируемые результаты реализации подпрограммы </t>
  </si>
  <si>
    <t>Ед. измерения</t>
  </si>
  <si>
    <t>%</t>
  </si>
  <si>
    <t xml:space="preserve">Средства бюджета городского округа </t>
  </si>
  <si>
    <t>Другие источники</t>
  </si>
  <si>
    <t>Предписание от 06.09.2013 № 20 об устранении нарушений законодательства об архивном деле, выявленных при осуществлении государственного надзора (контроля).</t>
  </si>
  <si>
    <t>Мероприятие 1. 
Проведение капитального ремонта и оснащение архивных помещений</t>
  </si>
  <si>
    <t>Основное мероприятие.
Развитие материально-технической базы отдела "Городской архив"</t>
  </si>
  <si>
    <t>Основное мероприятие. Развитие материально-технической базы отдела "Городской архив"</t>
  </si>
  <si>
    <t>1.1.</t>
  </si>
  <si>
    <t>1.2.</t>
  </si>
  <si>
    <t>1.2.1.</t>
  </si>
  <si>
    <t xml:space="preserve">Материально-техническое обеспечение деятельности </t>
  </si>
  <si>
    <t xml:space="preserve">Своевременное материально-техническое обеспечение деятельности </t>
  </si>
  <si>
    <t>Обеспечение своевременной выплаты заработной платы и прочих выплат сотрудникам в объёме, необходимом для выполнения их полномочий.</t>
  </si>
  <si>
    <t>Ежемесячно</t>
  </si>
  <si>
    <t xml:space="preserve">Своевременная выплата заработной платы и прочих выплат сотрудникам </t>
  </si>
  <si>
    <t>Своевременное и качественное перечисление взносов.</t>
  </si>
  <si>
    <t>Своевременная выплата взносов</t>
  </si>
  <si>
    <t>Материально-техническое обеспечение, необходимое для выполнения полномочий.</t>
  </si>
  <si>
    <t xml:space="preserve">Своевременное материально-техническое обеспечение деятельности Администрации городского округа </t>
  </si>
  <si>
    <t>Реализация мер, направленных на приобретение услуг связи.</t>
  </si>
  <si>
    <t>Своевременная оплата и приобретение услуг связи</t>
  </si>
  <si>
    <t>Обеспечение расходов на приобретение транспортных услуг.</t>
  </si>
  <si>
    <t>Своевременная оплата и приобретение транспортных услуг</t>
  </si>
  <si>
    <t>Реализация мер, направленных на приобретение коммунальных услуг.</t>
  </si>
  <si>
    <t>Своевременная оплата и приобретение коммунальных услуг</t>
  </si>
  <si>
    <t>Реализация мер, направленных на обеспечение расходов по содержанию имущества.</t>
  </si>
  <si>
    <t>Своевременное обеспечение содержания имущества</t>
  </si>
  <si>
    <t>Реализация мер, направленных на обеспечение расходов по оплате прочих работ и услуг</t>
  </si>
  <si>
    <t>Своевременная оплата прочих работ и услуг</t>
  </si>
  <si>
    <t>Единица измерения</t>
  </si>
  <si>
    <t>Значения базовых показателей</t>
  </si>
  <si>
    <t>Статистические источники</t>
  </si>
  <si>
    <t>Периодичность предоставления</t>
  </si>
  <si>
    <t xml:space="preserve">Показатель определяется по данным ежегодной паспортизации муниципального архива Московской области, проведенной в соответствии с Регламентом государственного учета документов Архивного фонда Российской Федерации, утвержденным приказом Государственной архивной службы России от 11.03.1997 № 11  «Об утверждении Регламента государственного учета документов Архивного фонда Российской Федерации» </t>
  </si>
  <si>
    <t xml:space="preserve">единица </t>
  </si>
  <si>
    <t>Паспорт муниципального архива Московской области по состоянию на 1 января года, следующего за отчетным периодом по форме, утвержденной Регламентом государственного учета документов Архивного фонда Российской Федерации (утвержден приказом Государственной архивной службы России  от 11.03.1997 № 11 «Об утверждении Регламента государственного учета документов Архивного фонда Российской Федерации»)</t>
  </si>
  <si>
    <t>Ежегодно</t>
  </si>
  <si>
    <t>Доля архивных документов, хранящихся в муниципальном архиве в нормативных условиях, обеспечивающих их постоянное (вечное) и долговременное хранение, в общем количестве документов в муниципальном архиве</t>
  </si>
  <si>
    <t>Ану = Vдну/ Vаф х 100%,
где:
Ану - доля архивных документов, хранящихся в муниципальном архиве в нормативных условиях, обеспечивающих их постоянное (вечное) и долговременое хранение, в общем количестве документов в муниципальном архиве;
Vдну - количество архивных документов, хранящихся в муниципальном архиве в номативных условиях, обеспечивающих их постоянное (вечное) и договременное хранение;
Vаф - количество архивных документов, находящихся на хранении в муниципальном архиве</t>
  </si>
  <si>
    <t>процент</t>
  </si>
  <si>
    <t>Доля архивных фондов муниципального архива, внесенных в общеотраслевую базу данных «Архивный фонд», от общего количества архивных фондов, хранящихся в муниципальном архиве</t>
  </si>
  <si>
    <t xml:space="preserve">А = Аа /Аоб х 100%, 
где:
А - доля архивных фондов муниципального архива, внесенных в систему автоматизированного государственного учета документов Архивного фонда Российской Федерации («Архивный фонд»), в общем количестве архивных фондов муниципального архива Московской области;
Аа – количество архивных фондов, включенных в систему автоматизированного государственного учета документов Архивного фонда Российской Федерации  («Архивный фонд»);
Аоб – общее количество архивных фондов муниципального архива Московской области </t>
  </si>
  <si>
    <t>статистическая форма № 1  «Показатели основных направлений и результатов деятельности государственных/муниципальных архивов», утвержденная приказом Росархива от 12.10.2006 № 59 «Об утверждении и введении в действие статистической формы планово-отчетной документации архивных учреждений  «Показатели основных направлений и результатов деятельности на/за 20__ год»; приложение № 8 к информационному письму Главного архивного управления Московской области от 24.10.2016 № 30Исх-1906/30-02 о планировании работы муниципальных архивов Московкой области на 2017 год и их отчетности за 2016 год</t>
  </si>
  <si>
    <t xml:space="preserve">ежеквартально;
1 раз в полугодие
</t>
  </si>
  <si>
    <t>Доля описей дел в муниципальном архиве, на которые создан фонд пользования в электронном виде, от общего количества описей дел в муниципальном архиве</t>
  </si>
  <si>
    <t>О = Оэ / Ооб х 100%, где     
О - доля описей дел муниципального архива Московской области, на которые создан фонд пользования в электронном виде, от общего количества описей в муниципальном архиве Московской области;                                                                                                                                                                                                                                         Оэ – количество описей, на которые создан фонд пользования в электронном виде; 
Ооб – общее количество описей в муниципальном архиве Московской области</t>
  </si>
  <si>
    <t>статистическая форма № 1  «Показатели основных направлений и результатов деятельности государственных/муниципальных архивов», утвержденная приказом Росархива от 12.10.2006 № 59 «Об утверждении и введении в действие статистической формы планово-отчетной документации архивных учреждений  «Показатели основных направлений и результатов деятельности на/за 20__ год»; приложение № 9 к информационному письму Главного архивного управления Московской области от 24.10.2016 № 30Исх-1906/30-02 о планировании работы муниципальных архивов Московкой области на 2017 год и их отчетности за 2016 год</t>
  </si>
  <si>
    <t>Доля запросов, поступивших в муниципальный архив через многофункциональные центры предоставления государственных и муниципальных услуг, от общего числа запросов, поступивших за отчетный период</t>
  </si>
  <si>
    <t>З = Змфц / Зоб х 100%, 
где:
З - доля запросов, поступивших в муниципальный архив через многофункциональные центры предоставления государственных и муниципальных услуг, от общего числа запросов, поступивших за отчетный период;
Змфц – количество запросов за отчетный период, поступивших в муниципальный архив через многофункциональные центры предоставления государственных и муниципальных услуг; 
Зоб – общее количество запросов за отчетный период, поспупивших на рассмотрение в муниципальных архив</t>
  </si>
  <si>
    <t>статистическая форма № 1  «Показатели основных направлений и результатов деятельности государственных/муниципальных архивов», утвержденная приказом Росархива от 12.10.2006 № 59 «Об утверждении и введении в действие статистической формы планово-отчетной документации архивных учреждений  «Показатели основных направлений и результатов деятельности на/за 20__ год»; приложение № 10 к информационному письму Главного архивного управления Московской области от 24.10.2016 № 30Исх-1906/30-02 о планировании работы муниципальных архивов Московкой области на 2017 год и их отчетности за 2016 год</t>
  </si>
  <si>
    <t>Доля архивных документов, переведенных в электронно-цифровую форму, от общего количества документов, находящихся на хранении в муниципальном архиве Московской области</t>
  </si>
  <si>
    <t>Отчет муниципального архива о выполнении основных направлений развития архивного дела в Московской области на очередной год; приложение № 9 к информационному письму Главного архивного управления Московской области от 24.10.2016 № 30Исх-1906/30-02 о планировании работы муниципальных архивов Московской области на 2017 год и их отчетности за 2016 год</t>
  </si>
  <si>
    <t>Показатели, характеризующие достижение цели</t>
  </si>
  <si>
    <t>Методика расчета показателя</t>
  </si>
  <si>
    <t>1.3.</t>
  </si>
  <si>
    <t>1.4.</t>
  </si>
  <si>
    <t>1.5.</t>
  </si>
  <si>
    <t>Увеличение количества архивных документов муниципального архива Московской области, находящихся в условиях, обеспечивающих их постоянное (вечное) и долговременное хранение</t>
  </si>
  <si>
    <t>Задача 1. 
Увеличение количества архивных документов муниципального архива Московской области, находящихся в условиях, обеспечивающих их постоянное (вечное) и долговременное хранение</t>
  </si>
  <si>
    <t>Муниципальный заказчик подпрограммы</t>
  </si>
  <si>
    <t>Задача подпрограммы</t>
  </si>
  <si>
    <t>2020 год</t>
  </si>
  <si>
    <t>2021 год</t>
  </si>
  <si>
    <t>"Развитие архивного дела в городском округе Химки"</t>
  </si>
  <si>
    <t xml:space="preserve">Главный распорядитель бюджетных средств </t>
  </si>
  <si>
    <t xml:space="preserve">Показатель 5     
Доля запросов, поступивших в муниципальный архив через многофункциональные центры предоставления государственных и муниципальных услуг, от общего числа запросов, поступивших за отчетный период  </t>
  </si>
  <si>
    <t>Показатель 6     
Доля архивных документов, переведенных в электронно-цифровую форму, от общего количества документов, находящихся на хранении в муниципальном архиве Московской области</t>
  </si>
  <si>
    <t>единиц</t>
  </si>
  <si>
    <t>Отдел "Городской архив" Администрации</t>
  </si>
  <si>
    <t>Показатель 1     
Увеличение количества архивных документов муниципального архива Московской области, находящихся в условиях, обеспечивающих их постоянное (вечное) и долговременное хранение.</t>
  </si>
  <si>
    <t>Задача 1.
Увеличение количества архивных документов муниципального архива Московской области, находящихся в условиях, обеспечивающих их постоянное (вечное) и долговременное хранение, единиц.</t>
  </si>
  <si>
    <t>Показатель 2
Доля архивных документов, хранящихся в муниципальном архиве в нормативных условиях, обеспечивающих их постоянное (вечное) и долговременное хранение, в общем количестве документов в муниципальном архиве</t>
  </si>
  <si>
    <t>Показатель 3
Доля архивных фондов муниципального архива, внесенных в общеотраслевую базу данных «Архивный фонд», от общего количества архивных фондов, хранящихся в муниципальном архиве</t>
  </si>
  <si>
    <t>Показатель 4
Доля описей дел в муниципальном архиве, на которые создан фонд пользования в электронном виде, от общего количества описей дел в муниципальном архиве</t>
  </si>
  <si>
    <t>Основное мероприятие. 
Хранение, комплектование, учет и использование документов Архивного фонда Московской области и других архивных документов в отделе "Городской архив" Адинистрации городского округа Химки</t>
  </si>
  <si>
    <t>Мероприятие.
Хранение, комплектование, учет и использование документов Архивного фонда Московской области и других архивных документов, поступивших в отдел "Городской архив" Адинистрации городского округа Химки</t>
  </si>
  <si>
    <t>Хранение и учет архивных документов, входящих в состав Архивного фонда Московской области, документов по личному составу и временного хранения организаций, не имеющих правопреемника, действовавших на территории Московской области в условиях, обеспечивающих их постоянное (вечное) и долговременное хранение; сведения об архивных фондах полностью внесены в общеотраслевую базу «Архивный фонд»; создан фонд пользования в электронном виде на описи архивных дел, все архивные документы в 80% объеме включены в электронные описи. В муниципальный архив будет принято 100 процентов документов, подлежащих приему в сроки реализации Программы.  Все поступившие в муниципальный архив запросы исполнены в нормативные сроки</t>
  </si>
  <si>
    <t>Хранение и учет архивных документов, входящих в состав Архивного фонда Московской области и других архивных документов в условиях, обеспечивающих их постоянное (вечное) и долговременное хранение; сведения об архивных фондах полностью внесены в общеотраслевую базу «Архивный фонд»; создан фонд пользования в электронном виде на описи архивных дел, архивные документы  включены в электронные описи в объеме 80 процентов. В архив городского округа Химки  будет принято 100 процентов документов, подлежащих приему в сроки реализации Программы. Исполнены запросы пользователей государственных органов, органов местного самоуправления муниципальных образований Московской области; подгтовлены и проведены выставки архивных документов; пользователи обслужены в читальном зале архива</t>
  </si>
  <si>
    <t>Задача.
Увеличение количества архивных документов муниципального архива Московской области, находящихся в условиях, обеспечивающих их постоянное (вечное) и долговременное хранение</t>
  </si>
  <si>
    <t>2017-2021</t>
  </si>
  <si>
    <t>Расширение взаимодействия муниципального архива с многофункциональными центрами предоставления государственных и муниципальных услуг в части предоставления услуги в сфере архивного дела "Выдача архивных справок, архивных выписок, архивных копий и информационных писем повопросам, затрагивающим права и законные интересы заявителя" в электронном виде. Расширение практики предоставления пользователям доступа к электронным образам описей дел и документов посредством информационно-телекоммуникационной сети Интернет.</t>
  </si>
  <si>
    <t>В пределах средств, выделенных на содержание отдела "Городской архив"</t>
  </si>
  <si>
    <t xml:space="preserve">Итого по подпрограмме </t>
  </si>
  <si>
    <t>1.1.2.</t>
  </si>
  <si>
    <t xml:space="preserve">Средства федерального бюджета </t>
  </si>
  <si>
    <t>отдел "Городской архив" Администрации</t>
  </si>
  <si>
    <t>Проведение работ по завершению капитального ремонта, выделенного под архив помещения, и его оснащение мобильными стеллажами. Оборудование архивных помещений, рабочих комнат и комнат отдыха для персонала, размещение архивных документов в новом помещении на архивных полках.</t>
  </si>
  <si>
    <t xml:space="preserve">Основное мероприятие. Хранение, комплектование, учет и использование документов Архивного фонда Московской области и других архивных документов в отделе "Городской архив" Администрации городского округа Химки </t>
  </si>
  <si>
    <t>Мероприятие.
Проведение капитального ремонта и оснащение архивных помещений</t>
  </si>
  <si>
    <t>Мероприятие.
Повышение качества предоставления государственных и муниципальных услуг в сфере архивного дела</t>
  </si>
  <si>
    <t xml:space="preserve">Мероприятие.
Хранение, комплектование, учет и использование документов Архивного фонда Московской области и других архивных документов, поступивших в отдел "Городской архив" Администрации городского округа Химки </t>
  </si>
  <si>
    <t>Rsi – размер субвенции на обеспечение государственных полномочий для i-го муниципального образования.
Rsi = Rз/пл х Чрi  + Rм/з + Чедi
где:
Rз/пл - прогнозируемые на очередной финансовый год расходы на оплату труда работника, обеспечивающего исполнение государственных полномочий, определенные исходя из условий оплаты труда работников государственных архивных учреждений Московской области, с начислениями на выплаты по оплате труда;
Чрi - численность работников i-го муниципального образования, обеспечивающих исполнение государственных полномочий, рассчитанная в соответствии с методикой расчета численности работников муниципального архива, утвержденной постановлением Правительства Московской области;
Rм/з - годовой норматив расходов на содержание одной единицы хранения, относящейся к собственности Московской области и хранящейся в муниципальном архиве;
Чедi - количество единиц хранения, относящихся к собствености Московской оласти и хранящихся в муниципальном архиве Администрации городского округа Химки на 1 января текущего финансового года.</t>
  </si>
  <si>
    <t xml:space="preserve">Мероприятие.
Повышение качества предоставления государственных и муниципальных услуг в сфере архивного дела
</t>
  </si>
  <si>
    <t xml:space="preserve">2017 год </t>
  </si>
  <si>
    <t>Начальник отдела "Городской архив" Администрации Николаева Людмила Ивановна</t>
  </si>
  <si>
    <t>Дэц = Дпэц / Доб х 100%, 
где:
Дэц - доля архивных документов, переведенных в электронно-цифровую форму, от общего объема архивных документов, нахозящихся на хранении в муниципальном архиве Московской области;
Дпэц – количество документов, переведенных в электронно-цифровую форму, от общего объема архивных документов, находящихся на хранении в муниципальном архиве Московской области;
Доб – общее количество архивных документов, находящихся на хранении в муниципальном архиве Московской области</t>
  </si>
  <si>
    <t xml:space="preserve">Приложение № 40 
к муниципальной программе
 «Эффективная власть городского округа Химки»
</t>
  </si>
  <si>
    <t>Приложение № 41
к муниципальной программе
 «Эффективная власть городского округа Химки»</t>
  </si>
  <si>
    <t>Приложение № 42
к муниципальной программе
 «Эффективная власть городского округа Химки»</t>
  </si>
  <si>
    <t>Приложение № 43
к муниципальной программе
 «Эффективная власть городского округа Химки»</t>
  </si>
  <si>
    <t>Приложение № 44
к муниципальной программе
 «Эффективная власть городского округа Химки»</t>
  </si>
  <si>
    <t>Приложение № 45
к муниципальной программе
 «Эффективная власть городского округа Химки»</t>
  </si>
  <si>
    <t>Приложение № 46
к муниципальной программе
 «Эффективная власть городского округа Химки»</t>
  </si>
  <si>
    <r>
      <rPr>
        <b/>
        <sz val="11"/>
        <color theme="1"/>
        <rFont val="Times New Roman"/>
        <family val="1"/>
        <charset val="204"/>
      </rPr>
      <t>Паспорт подпрограммы</t>
    </r>
    <r>
      <rPr>
        <sz val="11"/>
        <color theme="1"/>
        <rFont val="Times New Roman"/>
        <family val="1"/>
        <charset val="204"/>
      </rPr>
      <t xml:space="preserve"> 
«Развитие архивного дела в городском округе Химки» 
муниципальной программы «Эффективная власть городского округа Химки» 
на 2017-2021 годы</t>
    </r>
  </si>
  <si>
    <r>
      <rPr>
        <b/>
        <sz val="12"/>
        <color theme="1"/>
        <rFont val="Times New Roman"/>
        <family val="1"/>
        <charset val="204"/>
      </rPr>
      <t xml:space="preserve">Планируемые результаты </t>
    </r>
    <r>
      <rPr>
        <sz val="12"/>
        <color theme="1"/>
        <rFont val="Times New Roman"/>
        <family val="1"/>
        <charset val="204"/>
      </rPr>
      <t xml:space="preserve">
реализации подпрограммы «Развитие архивного дела в городском округе Химки» 
муниципальной программы «Эффективная власть городского округа Химки» </t>
    </r>
  </si>
  <si>
    <r>
      <rPr>
        <b/>
        <sz val="11"/>
        <color theme="1"/>
        <rFont val="Times New Roman"/>
        <family val="1"/>
        <charset val="204"/>
      </rPr>
      <t xml:space="preserve">Методика расчета значений показателей реализации мероприятий подпрограммы </t>
    </r>
    <r>
      <rPr>
        <sz val="11"/>
        <color theme="1"/>
        <rFont val="Times New Roman"/>
        <family val="1"/>
        <charset val="204"/>
      </rPr>
      <t xml:space="preserve">
"Развитие архивного дела в городском округе Химки"
муниципальной программы "Эффективная власть городского округа Химки" </t>
    </r>
  </si>
  <si>
    <r>
      <rPr>
        <b/>
        <sz val="11"/>
        <color theme="1"/>
        <rFont val="Times New Roman"/>
        <family val="1"/>
        <charset val="204"/>
      </rPr>
      <t>Обоснование финансовых ресурсов</t>
    </r>
    <r>
      <rPr>
        <sz val="11"/>
        <color theme="1"/>
        <rFont val="Times New Roman"/>
        <family val="1"/>
        <charset val="204"/>
      </rPr>
      <t xml:space="preserve">, 
необходимых для реализации мероприятий подпрограммы «Развитие архивного дела в городском округе Химки» 
муниципальной программы «Эффективная власть городского округа Химки» </t>
    </r>
  </si>
  <si>
    <r>
      <rPr>
        <b/>
        <sz val="11"/>
        <color theme="1"/>
        <rFont val="Times New Roman"/>
        <family val="1"/>
        <charset val="204"/>
      </rPr>
      <t>Перечень мероприятий</t>
    </r>
    <r>
      <rPr>
        <sz val="11"/>
        <color theme="1"/>
        <rFont val="Times New Roman"/>
        <family val="1"/>
        <charset val="204"/>
      </rPr>
      <t xml:space="preserve"> 
подпрограммы «Развитие архивного дела в городском округе Химки» 
муниципальной программы «Эффективная власть городского округа Химки» </t>
    </r>
  </si>
  <si>
    <r>
      <rPr>
        <b/>
        <sz val="11"/>
        <color theme="1"/>
        <rFont val="Times New Roman"/>
        <family val="1"/>
        <charset val="204"/>
      </rPr>
      <t>«Дорожная карта»</t>
    </r>
    <r>
      <rPr>
        <sz val="11"/>
        <color theme="1"/>
        <rFont val="Times New Roman"/>
        <family val="1"/>
        <charset val="204"/>
      </rPr>
      <t xml:space="preserve"> 
по выполнению основного мероприятия «Развитие материально-технической базы отдела «Городской архив» 
подпрограммы «Развитие архивного дела в городском округе Химки» 
муниципальной программы «Эффективная власть городского округа Химки» </t>
    </r>
  </si>
  <si>
    <r>
      <rPr>
        <b/>
        <sz val="11"/>
        <color theme="1"/>
        <rFont val="Times New Roman"/>
        <family val="1"/>
        <charset val="204"/>
      </rPr>
      <t>«Дорожная карта»</t>
    </r>
    <r>
      <rPr>
        <sz val="11"/>
        <color theme="1"/>
        <rFont val="Times New Roman"/>
        <family val="1"/>
        <charset val="204"/>
      </rPr>
      <t xml:space="preserve"> 
по выполнению основного мероприятия «Хранение, комплектование, учет и использование документов Архивного фонда Московской области 
и других архивных документов в отделе «Городской архив» 
подпрограммы «Развитие архивного дела в городском округе Химки» 
муниципальной программы «Эффективная власть городского округа Химки» </t>
    </r>
  </si>
  <si>
    <t xml:space="preserve">Первый заместитель Главы Администрации городского округа                                                                                                                                      </t>
  </si>
  <si>
    <t>_______________ / Д. А. Кайгородов</t>
  </si>
  <si>
    <t>Наименование мероприятия подпрограммы</t>
  </si>
  <si>
    <t xml:space="preserve">Расчет необходимых финансовых ресурсов на реализацию мероприятия 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</si>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</sst>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2">
    <xf numFmtId="0" fontId="0" fillId="0" borderId="0" xfId="0"/>
    <xf numFmtId="0" fontId="2" fillId="0" borderId="0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3" fontId="2" fillId="2" borderId="5" xfId="0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top" wrapText="1"/>
    </xf>
    <xf numFmtId="3" fontId="2" fillId="2" borderId="14" xfId="0" applyNumberFormat="1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Font="1"/>
    <xf numFmtId="0" fontId="2" fillId="0" borderId="0" xfId="0" applyFont="1" applyBorder="1"/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3" borderId="0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top" wrapText="1"/>
    </xf>
    <xf numFmtId="3" fontId="4" fillId="3" borderId="1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4" fillId="3" borderId="1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right" wrapText="1"/>
    </xf>
    <xf numFmtId="0" fontId="4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center" vertical="top" wrapText="1"/>
    </xf>
    <xf numFmtId="4" fontId="2" fillId="3" borderId="15" xfId="0" applyNumberFormat="1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top" wrapText="1"/>
    </xf>
    <xf numFmtId="3" fontId="5" fillId="0" borderId="15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right"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top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3" fontId="4" fillId="3" borderId="10" xfId="0" applyNumberFormat="1" applyFont="1" applyFill="1" applyBorder="1" applyAlignment="1">
      <alignment horizontal="center" vertical="center" wrapText="1"/>
    </xf>
    <xf numFmtId="3" fontId="4" fillId="3" borderId="11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top" wrapText="1"/>
    </xf>
    <xf numFmtId="0" fontId="4" fillId="0" borderId="13" xfId="0" applyNumberFormat="1" applyFont="1" applyBorder="1" applyAlignment="1">
      <alignment horizontal="left" vertical="top" wrapText="1"/>
    </xf>
    <xf numFmtId="0" fontId="4" fillId="0" borderId="6" xfId="0" applyNumberFormat="1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2" fillId="0" borderId="13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3" fontId="4" fillId="0" borderId="13" xfId="0" applyNumberFormat="1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top" wrapText="1"/>
    </xf>
    <xf numFmtId="3" fontId="4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right" vertical="top" wrapText="1"/>
    </xf>
    <xf numFmtId="0" fontId="2" fillId="3" borderId="16" xfId="0" applyFont="1" applyFill="1" applyBorder="1" applyAlignment="1">
      <alignment horizontal="left" vertical="top" wrapText="1"/>
    </xf>
    <xf numFmtId="0" fontId="2" fillId="3" borderId="17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3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164" fontId="6" fillId="0" borderId="15" xfId="0" applyNumberFormat="1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16" fontId="5" fillId="0" borderId="15" xfId="0" applyNumberFormat="1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left" vertical="top" wrapText="1"/>
    </xf>
    <xf numFmtId="14" fontId="5" fillId="0" borderId="15" xfId="0" applyNumberFormat="1" applyFont="1" applyFill="1" applyBorder="1" applyAlignment="1">
      <alignment horizontal="center" vertical="top" wrapText="1"/>
    </xf>
    <xf numFmtId="0" fontId="0" fillId="0" borderId="15" xfId="0" applyFont="1" applyFill="1" applyBorder="1" applyAlignment="1">
      <alignment horizontal="center" vertical="top" wrapText="1"/>
    </xf>
    <xf numFmtId="0" fontId="5" fillId="0" borderId="15" xfId="0" applyNumberFormat="1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vertical="top" wrapText="1"/>
    </xf>
    <xf numFmtId="0" fontId="0" fillId="0" borderId="15" xfId="0" applyFont="1" applyFill="1" applyBorder="1" applyAlignment="1">
      <alignment vertical="top" wrapText="1"/>
    </xf>
    <xf numFmtId="0" fontId="5" fillId="0" borderId="15" xfId="0" applyNumberFormat="1" applyFont="1" applyFill="1" applyBorder="1" applyAlignment="1">
      <alignment horizontal="center" vertical="top"/>
    </xf>
    <xf numFmtId="0" fontId="5" fillId="0" borderId="1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</cellXfs>
  <cellStyles count="8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4" xfId="5"/>
    <cellStyle name="Обычный 4 2" xfId="6"/>
    <cellStyle name="Обычный 5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2"/>
  <sheetViews>
    <sheetView tabSelected="1" workbookViewId="0">
      <selection activeCell="I22" sqref="A1:J22"/>
    </sheetView>
  </sheetViews>
  <sheetFormatPr defaultRowHeight="15" x14ac:dyDescent="0.25"/>
  <cols>
    <col min="1" max="1" width="46" style="26" customWidth="1"/>
    <col min="2" max="2" width="16.28515625" style="26" customWidth="1"/>
    <col min="3" max="3" width="16.42578125" style="26" customWidth="1"/>
    <col min="4" max="4" width="20.28515625" style="26" customWidth="1"/>
    <col min="5" max="5" width="12.140625" style="26" customWidth="1"/>
    <col min="6" max="9" width="10.42578125" style="26" customWidth="1"/>
    <col min="10" max="16384" width="9.140625" style="26"/>
  </cols>
  <sheetData>
    <row r="1" spans="1:10" ht="44.25" customHeight="1" x14ac:dyDescent="0.25">
      <c r="E1" s="82" t="s">
        <v>142</v>
      </c>
      <c r="F1" s="82"/>
      <c r="G1" s="82"/>
      <c r="H1" s="82"/>
      <c r="I1" s="82"/>
      <c r="J1" s="82"/>
    </row>
    <row r="2" spans="1:10" x14ac:dyDescent="0.25">
      <c r="G2" s="37"/>
      <c r="H2" s="37"/>
      <c r="I2" s="37"/>
      <c r="J2" s="37"/>
    </row>
    <row r="3" spans="1:10" ht="65.25" customHeight="1" x14ac:dyDescent="0.25">
      <c r="A3" s="94" t="s">
        <v>149</v>
      </c>
      <c r="B3" s="94"/>
      <c r="C3" s="94"/>
      <c r="D3" s="94"/>
      <c r="E3" s="94"/>
      <c r="F3" s="94"/>
      <c r="G3" s="94"/>
      <c r="H3" s="94"/>
      <c r="I3" s="94"/>
      <c r="J3" s="94"/>
    </row>
    <row r="4" spans="1:10" ht="15.75" thickBot="1" x14ac:dyDescent="0.3"/>
    <row r="5" spans="1:10" ht="15.75" thickBot="1" x14ac:dyDescent="0.3">
      <c r="A5" s="71" t="s">
        <v>105</v>
      </c>
      <c r="B5" s="72"/>
      <c r="C5" s="73"/>
      <c r="D5" s="74" t="s">
        <v>114</v>
      </c>
      <c r="E5" s="75"/>
      <c r="F5" s="75"/>
      <c r="G5" s="75"/>
      <c r="H5" s="75"/>
      <c r="I5" s="75"/>
      <c r="J5" s="76"/>
    </row>
    <row r="6" spans="1:10" ht="30.75" thickBot="1" x14ac:dyDescent="0.3">
      <c r="A6" s="74" t="s">
        <v>106</v>
      </c>
      <c r="B6" s="75"/>
      <c r="C6" s="77"/>
      <c r="D6" s="39" t="s">
        <v>0</v>
      </c>
      <c r="E6" s="40" t="s">
        <v>1</v>
      </c>
      <c r="F6" s="41" t="s">
        <v>2</v>
      </c>
      <c r="G6" s="41" t="s">
        <v>3</v>
      </c>
      <c r="H6" s="41" t="s">
        <v>107</v>
      </c>
      <c r="I6" s="78" t="s">
        <v>108</v>
      </c>
      <c r="J6" s="79"/>
    </row>
    <row r="7" spans="1:10" ht="61.5" customHeight="1" thickBot="1" x14ac:dyDescent="0.3">
      <c r="A7" s="74" t="s">
        <v>116</v>
      </c>
      <c r="B7" s="75"/>
      <c r="C7" s="77"/>
      <c r="D7" s="7">
        <v>44924</v>
      </c>
      <c r="E7" s="42">
        <v>46328</v>
      </c>
      <c r="F7" s="42">
        <v>47328</v>
      </c>
      <c r="G7" s="42">
        <v>48328</v>
      </c>
      <c r="H7" s="42">
        <v>49328</v>
      </c>
      <c r="I7" s="80">
        <v>50328</v>
      </c>
      <c r="J7" s="81"/>
    </row>
    <row r="8" spans="1:10" ht="24" customHeight="1" thickBot="1" x14ac:dyDescent="0.3">
      <c r="A8" s="85" t="s">
        <v>5</v>
      </c>
      <c r="B8" s="85" t="s">
        <v>6</v>
      </c>
      <c r="C8" s="85" t="s">
        <v>110</v>
      </c>
      <c r="D8" s="85" t="s">
        <v>7</v>
      </c>
      <c r="E8" s="88" t="s">
        <v>42</v>
      </c>
      <c r="F8" s="89"/>
      <c r="G8" s="89"/>
      <c r="H8" s="89"/>
      <c r="I8" s="89"/>
      <c r="J8" s="90"/>
    </row>
    <row r="9" spans="1:10" ht="36" customHeight="1" thickBot="1" x14ac:dyDescent="0.3">
      <c r="A9" s="86"/>
      <c r="B9" s="87"/>
      <c r="C9" s="87"/>
      <c r="D9" s="87"/>
      <c r="E9" s="35" t="s">
        <v>1</v>
      </c>
      <c r="F9" s="43" t="s">
        <v>2</v>
      </c>
      <c r="G9" s="43" t="s">
        <v>3</v>
      </c>
      <c r="H9" s="43" t="s">
        <v>107</v>
      </c>
      <c r="I9" s="43" t="s">
        <v>108</v>
      </c>
      <c r="J9" s="44" t="s">
        <v>8</v>
      </c>
    </row>
    <row r="10" spans="1:10" ht="15.75" thickBot="1" x14ac:dyDescent="0.3">
      <c r="A10" s="86"/>
      <c r="B10" s="83" t="s">
        <v>109</v>
      </c>
      <c r="C10" s="85" t="s">
        <v>40</v>
      </c>
      <c r="D10" s="45" t="s">
        <v>43</v>
      </c>
      <c r="E10" s="46">
        <f>E11+E12+E13+E14</f>
        <v>2337</v>
      </c>
      <c r="F10" s="46">
        <f t="shared" ref="F10:G10" si="0">F11+F12+F13+F14</f>
        <v>2345</v>
      </c>
      <c r="G10" s="46">
        <f t="shared" si="0"/>
        <v>2352</v>
      </c>
      <c r="H10" s="46">
        <v>2902</v>
      </c>
      <c r="I10" s="46">
        <v>2902</v>
      </c>
      <c r="J10" s="47">
        <v>12838</v>
      </c>
    </row>
    <row r="11" spans="1:10" ht="30.75" thickBot="1" x14ac:dyDescent="0.3">
      <c r="A11" s="86"/>
      <c r="B11" s="91"/>
      <c r="C11" s="86"/>
      <c r="D11" s="48" t="s">
        <v>47</v>
      </c>
      <c r="E11" s="43">
        <v>0</v>
      </c>
      <c r="F11" s="46">
        <v>0</v>
      </c>
      <c r="G11" s="34">
        <v>0</v>
      </c>
      <c r="H11" s="34">
        <v>0</v>
      </c>
      <c r="I11" s="34">
        <v>0</v>
      </c>
      <c r="J11" s="47">
        <f t="shared" ref="J11" si="1">E11+F11+G11+H11+I11</f>
        <v>0</v>
      </c>
    </row>
    <row r="12" spans="1:10" ht="30.75" thickBot="1" x14ac:dyDescent="0.3">
      <c r="A12" s="86"/>
      <c r="B12" s="91"/>
      <c r="C12" s="86"/>
      <c r="D12" s="49" t="s">
        <v>10</v>
      </c>
      <c r="E12" s="47">
        <v>2337</v>
      </c>
      <c r="F12" s="47">
        <v>2345</v>
      </c>
      <c r="G12" s="47">
        <v>2352</v>
      </c>
      <c r="H12" s="47">
        <v>2902</v>
      </c>
      <c r="I12" s="47">
        <v>2902</v>
      </c>
      <c r="J12" s="47">
        <v>12838</v>
      </c>
    </row>
    <row r="13" spans="1:10" ht="45.75" thickBot="1" x14ac:dyDescent="0.3">
      <c r="A13" s="86"/>
      <c r="B13" s="91"/>
      <c r="C13" s="86"/>
      <c r="D13" s="45" t="s">
        <v>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</row>
    <row r="14" spans="1:10" ht="15.75" customHeight="1" x14ac:dyDescent="0.25">
      <c r="A14" s="86"/>
      <c r="B14" s="91"/>
      <c r="C14" s="86"/>
      <c r="D14" s="92" t="s">
        <v>11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</row>
    <row r="15" spans="1:10" ht="15.75" thickBot="1" x14ac:dyDescent="0.3">
      <c r="A15" s="87"/>
      <c r="B15" s="84"/>
      <c r="C15" s="87"/>
      <c r="D15" s="93"/>
      <c r="E15" s="84"/>
      <c r="F15" s="84"/>
      <c r="G15" s="84"/>
      <c r="H15" s="84"/>
      <c r="I15" s="84"/>
      <c r="J15" s="84"/>
    </row>
    <row r="16" spans="1:10" ht="15.75" thickBot="1" x14ac:dyDescent="0.3">
      <c r="A16" s="80" t="s">
        <v>44</v>
      </c>
      <c r="B16" s="99"/>
      <c r="C16" s="81"/>
      <c r="D16" s="44" t="s">
        <v>45</v>
      </c>
      <c r="E16" s="35" t="s">
        <v>1</v>
      </c>
      <c r="F16" s="43" t="s">
        <v>2</v>
      </c>
      <c r="G16" s="43" t="s">
        <v>3</v>
      </c>
      <c r="H16" s="43" t="s">
        <v>107</v>
      </c>
      <c r="I16" s="78" t="s">
        <v>108</v>
      </c>
      <c r="J16" s="79"/>
    </row>
    <row r="17" spans="1:10" ht="62.25" customHeight="1" thickBot="1" x14ac:dyDescent="0.3">
      <c r="A17" s="74" t="s">
        <v>115</v>
      </c>
      <c r="B17" s="75"/>
      <c r="C17" s="77"/>
      <c r="D17" s="38" t="s">
        <v>113</v>
      </c>
      <c r="E17" s="52">
        <v>46328</v>
      </c>
      <c r="F17" s="52">
        <v>47328</v>
      </c>
      <c r="G17" s="52">
        <v>48328</v>
      </c>
      <c r="H17" s="52">
        <v>49328</v>
      </c>
      <c r="I17" s="97">
        <v>50328</v>
      </c>
      <c r="J17" s="98"/>
    </row>
    <row r="18" spans="1:10" ht="60.75" customHeight="1" thickBot="1" x14ac:dyDescent="0.3">
      <c r="A18" s="95" t="s">
        <v>117</v>
      </c>
      <c r="B18" s="95"/>
      <c r="C18" s="96"/>
      <c r="D18" s="44" t="s">
        <v>46</v>
      </c>
      <c r="E18" s="44">
        <v>90</v>
      </c>
      <c r="F18" s="44">
        <v>100</v>
      </c>
      <c r="G18" s="44">
        <v>100</v>
      </c>
      <c r="H18" s="44">
        <v>100</v>
      </c>
      <c r="I18" s="80">
        <v>100</v>
      </c>
      <c r="J18" s="81"/>
    </row>
    <row r="19" spans="1:10" ht="60.75" customHeight="1" thickBot="1" x14ac:dyDescent="0.3">
      <c r="A19" s="95" t="s">
        <v>118</v>
      </c>
      <c r="B19" s="95"/>
      <c r="C19" s="96"/>
      <c r="D19" s="44" t="s">
        <v>46</v>
      </c>
      <c r="E19" s="44">
        <v>100</v>
      </c>
      <c r="F19" s="44">
        <v>100</v>
      </c>
      <c r="G19" s="44">
        <v>100</v>
      </c>
      <c r="H19" s="44">
        <v>100</v>
      </c>
      <c r="I19" s="80">
        <v>100</v>
      </c>
      <c r="J19" s="81"/>
    </row>
    <row r="20" spans="1:10" ht="45.75" customHeight="1" thickBot="1" x14ac:dyDescent="0.3">
      <c r="A20" s="95" t="s">
        <v>119</v>
      </c>
      <c r="B20" s="95"/>
      <c r="C20" s="96"/>
      <c r="D20" s="44" t="s">
        <v>46</v>
      </c>
      <c r="E20" s="44">
        <v>90</v>
      </c>
      <c r="F20" s="44">
        <v>100</v>
      </c>
      <c r="G20" s="44">
        <v>100</v>
      </c>
      <c r="H20" s="44">
        <v>100</v>
      </c>
      <c r="I20" s="80">
        <v>100</v>
      </c>
      <c r="J20" s="81"/>
    </row>
    <row r="21" spans="1:10" ht="61.5" customHeight="1" thickBot="1" x14ac:dyDescent="0.3">
      <c r="A21" s="95" t="s">
        <v>111</v>
      </c>
      <c r="B21" s="95"/>
      <c r="C21" s="96"/>
      <c r="D21" s="44" t="s">
        <v>46</v>
      </c>
      <c r="E21" s="44">
        <v>80</v>
      </c>
      <c r="F21" s="44">
        <v>90</v>
      </c>
      <c r="G21" s="44">
        <v>92</v>
      </c>
      <c r="H21" s="44">
        <v>94</v>
      </c>
      <c r="I21" s="80">
        <v>100</v>
      </c>
      <c r="J21" s="81"/>
    </row>
    <row r="22" spans="1:10" ht="63.75" customHeight="1" thickBot="1" x14ac:dyDescent="0.3">
      <c r="A22" s="95" t="s">
        <v>112</v>
      </c>
      <c r="B22" s="95"/>
      <c r="C22" s="96"/>
      <c r="D22" s="44" t="s">
        <v>46</v>
      </c>
      <c r="E22" s="44">
        <v>0.6</v>
      </c>
      <c r="F22" s="44">
        <v>0.9</v>
      </c>
      <c r="G22" s="44">
        <v>1.2</v>
      </c>
      <c r="H22" s="44">
        <v>1.5</v>
      </c>
      <c r="I22" s="80">
        <v>2</v>
      </c>
      <c r="J22" s="81"/>
    </row>
  </sheetData>
  <mergeCells count="36">
    <mergeCell ref="A22:C22"/>
    <mergeCell ref="I16:J16"/>
    <mergeCell ref="I18:J18"/>
    <mergeCell ref="I19:J19"/>
    <mergeCell ref="I20:J20"/>
    <mergeCell ref="I21:J21"/>
    <mergeCell ref="I22:J22"/>
    <mergeCell ref="I17:J17"/>
    <mergeCell ref="A17:C17"/>
    <mergeCell ref="A16:C16"/>
    <mergeCell ref="A18:C18"/>
    <mergeCell ref="A19:C19"/>
    <mergeCell ref="A20:C20"/>
    <mergeCell ref="A21:C21"/>
    <mergeCell ref="E1:J1"/>
    <mergeCell ref="I14:I15"/>
    <mergeCell ref="J14:J15"/>
    <mergeCell ref="A8:A15"/>
    <mergeCell ref="B8:B9"/>
    <mergeCell ref="C8:C9"/>
    <mergeCell ref="D8:D9"/>
    <mergeCell ref="E8:J8"/>
    <mergeCell ref="B10:B15"/>
    <mergeCell ref="C10:C15"/>
    <mergeCell ref="D14:D15"/>
    <mergeCell ref="E14:E15"/>
    <mergeCell ref="F14:F15"/>
    <mergeCell ref="G14:G15"/>
    <mergeCell ref="H14:H15"/>
    <mergeCell ref="A3:J3"/>
    <mergeCell ref="A5:C5"/>
    <mergeCell ref="D5:J5"/>
    <mergeCell ref="A6:C6"/>
    <mergeCell ref="A7:C7"/>
    <mergeCell ref="I6:J6"/>
    <mergeCell ref="I7:J7"/>
  </mergeCells>
  <pageMargins left="0.59055118110236215" right="0.59055118110236215" top="0.78740157480314965" bottom="0.39370078740157483" header="0.51181102362204722" footer="0.51181102362204722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4"/>
  <sheetViews>
    <sheetView workbookViewId="0">
      <selection activeCell="A3" sqref="A3:N3"/>
    </sheetView>
  </sheetViews>
  <sheetFormatPr defaultRowHeight="15" x14ac:dyDescent="0.25"/>
  <cols>
    <col min="1" max="1" width="6.140625" style="13" bestFit="1" customWidth="1"/>
    <col min="2" max="2" width="21.7109375" style="17" customWidth="1"/>
    <col min="3" max="3" width="13.42578125" style="17" bestFit="1" customWidth="1"/>
    <col min="4" max="4" width="11.85546875" style="17" bestFit="1" customWidth="1"/>
    <col min="5" max="5" width="11.5703125" style="13" customWidth="1"/>
    <col min="6" max="6" width="10.28515625" style="13" customWidth="1"/>
    <col min="7" max="7" width="33.140625" style="13" customWidth="1"/>
    <col min="8" max="8" width="9.140625" style="13"/>
    <col min="9" max="9" width="17.28515625" style="13" customWidth="1"/>
    <col min="10" max="16384" width="9.140625" style="13"/>
  </cols>
  <sheetData>
    <row r="1" spans="1:14" ht="51.75" customHeight="1" x14ac:dyDescent="0.25">
      <c r="H1" s="1"/>
      <c r="I1" s="103" t="s">
        <v>143</v>
      </c>
      <c r="J1" s="103"/>
      <c r="K1" s="103"/>
      <c r="L1" s="103"/>
      <c r="M1" s="103"/>
      <c r="N1" s="103"/>
    </row>
    <row r="3" spans="1:14" ht="57" customHeight="1" x14ac:dyDescent="0.25">
      <c r="A3" s="126" t="s">
        <v>150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4" ht="15.75" thickBot="1" x14ac:dyDescent="0.3"/>
    <row r="5" spans="1:14" ht="39" customHeight="1" thickBot="1" x14ac:dyDescent="0.3">
      <c r="A5" s="116" t="s">
        <v>13</v>
      </c>
      <c r="B5" s="118" t="s">
        <v>14</v>
      </c>
      <c r="C5" s="123" t="s">
        <v>15</v>
      </c>
      <c r="D5" s="124"/>
      <c r="E5" s="124"/>
      <c r="F5" s="125"/>
      <c r="G5" s="116" t="s">
        <v>16</v>
      </c>
      <c r="H5" s="116" t="s">
        <v>17</v>
      </c>
      <c r="I5" s="116" t="s">
        <v>18</v>
      </c>
      <c r="J5" s="120" t="s">
        <v>19</v>
      </c>
      <c r="K5" s="121"/>
      <c r="L5" s="121"/>
      <c r="M5" s="121"/>
      <c r="N5" s="122"/>
    </row>
    <row r="6" spans="1:14" ht="79.5" customHeight="1" thickBot="1" x14ac:dyDescent="0.3">
      <c r="A6" s="117"/>
      <c r="B6" s="119"/>
      <c r="C6" s="14" t="s">
        <v>9</v>
      </c>
      <c r="D6" s="14" t="s">
        <v>10</v>
      </c>
      <c r="E6" s="14" t="s">
        <v>12</v>
      </c>
      <c r="F6" s="14" t="s">
        <v>48</v>
      </c>
      <c r="G6" s="117"/>
      <c r="H6" s="117"/>
      <c r="I6" s="117"/>
      <c r="J6" s="11" t="s">
        <v>1</v>
      </c>
      <c r="K6" s="11" t="s">
        <v>2</v>
      </c>
      <c r="L6" s="11" t="s">
        <v>3</v>
      </c>
      <c r="M6" s="11" t="s">
        <v>107</v>
      </c>
      <c r="N6" s="11" t="s">
        <v>108</v>
      </c>
    </row>
    <row r="7" spans="1:14" ht="15.75" thickBot="1" x14ac:dyDescent="0.3">
      <c r="A7" s="1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</row>
    <row r="8" spans="1:14" ht="15.75" customHeight="1" thickBot="1" x14ac:dyDescent="0.3">
      <c r="A8" s="100" t="s">
        <v>41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2"/>
    </row>
    <row r="9" spans="1:14" ht="105.75" customHeight="1" thickBot="1" x14ac:dyDescent="0.3">
      <c r="A9" s="107" t="s">
        <v>28</v>
      </c>
      <c r="B9" s="104" t="s">
        <v>103</v>
      </c>
      <c r="C9" s="110">
        <v>0</v>
      </c>
      <c r="D9" s="113">
        <v>12838</v>
      </c>
      <c r="E9" s="113">
        <v>0</v>
      </c>
      <c r="F9" s="110">
        <v>0</v>
      </c>
      <c r="G9" s="50" t="s">
        <v>115</v>
      </c>
      <c r="H9" s="38" t="s">
        <v>113</v>
      </c>
      <c r="I9" s="52">
        <v>44924</v>
      </c>
      <c r="J9" s="52">
        <v>46328</v>
      </c>
      <c r="K9" s="52">
        <v>47328</v>
      </c>
      <c r="L9" s="52">
        <v>48328</v>
      </c>
      <c r="M9" s="52">
        <v>49328</v>
      </c>
      <c r="N9" s="52">
        <v>50328</v>
      </c>
    </row>
    <row r="10" spans="1:14" ht="90.75" customHeight="1" thickBot="1" x14ac:dyDescent="0.3">
      <c r="A10" s="108"/>
      <c r="B10" s="105"/>
      <c r="C10" s="111"/>
      <c r="D10" s="114"/>
      <c r="E10" s="114"/>
      <c r="F10" s="111"/>
      <c r="G10" s="51" t="s">
        <v>117</v>
      </c>
      <c r="H10" s="53" t="s">
        <v>46</v>
      </c>
      <c r="I10" s="52">
        <v>85</v>
      </c>
      <c r="J10" s="52">
        <v>90</v>
      </c>
      <c r="K10" s="52">
        <v>100</v>
      </c>
      <c r="L10" s="52">
        <v>100</v>
      </c>
      <c r="M10" s="52">
        <v>100</v>
      </c>
      <c r="N10" s="52">
        <v>100</v>
      </c>
    </row>
    <row r="11" spans="1:14" ht="75.75" customHeight="1" thickBot="1" x14ac:dyDescent="0.3">
      <c r="A11" s="108"/>
      <c r="B11" s="105"/>
      <c r="C11" s="111"/>
      <c r="D11" s="114"/>
      <c r="E11" s="114"/>
      <c r="F11" s="111"/>
      <c r="G11" s="51" t="s">
        <v>118</v>
      </c>
      <c r="H11" s="53" t="s">
        <v>46</v>
      </c>
      <c r="I11" s="52">
        <v>100</v>
      </c>
      <c r="J11" s="52">
        <v>100</v>
      </c>
      <c r="K11" s="52">
        <v>100</v>
      </c>
      <c r="L11" s="52">
        <v>100</v>
      </c>
      <c r="M11" s="52">
        <v>100</v>
      </c>
      <c r="N11" s="52">
        <v>100</v>
      </c>
    </row>
    <row r="12" spans="1:14" ht="90" customHeight="1" thickBot="1" x14ac:dyDescent="0.3">
      <c r="A12" s="108"/>
      <c r="B12" s="105"/>
      <c r="C12" s="111"/>
      <c r="D12" s="114"/>
      <c r="E12" s="114"/>
      <c r="F12" s="111"/>
      <c r="G12" s="51" t="s">
        <v>119</v>
      </c>
      <c r="H12" s="53" t="s">
        <v>46</v>
      </c>
      <c r="I12" s="52">
        <v>80</v>
      </c>
      <c r="J12" s="52">
        <v>90</v>
      </c>
      <c r="K12" s="52">
        <v>100</v>
      </c>
      <c r="L12" s="52">
        <v>100</v>
      </c>
      <c r="M12" s="52">
        <v>100</v>
      </c>
      <c r="N12" s="52">
        <v>100</v>
      </c>
    </row>
    <row r="13" spans="1:14" ht="105.75" customHeight="1" thickBot="1" x14ac:dyDescent="0.3">
      <c r="A13" s="108"/>
      <c r="B13" s="105"/>
      <c r="C13" s="111"/>
      <c r="D13" s="114"/>
      <c r="E13" s="114"/>
      <c r="F13" s="111"/>
      <c r="G13" s="51" t="s">
        <v>111</v>
      </c>
      <c r="H13" s="53" t="s">
        <v>46</v>
      </c>
      <c r="I13" s="52">
        <v>60</v>
      </c>
      <c r="J13" s="52">
        <v>80</v>
      </c>
      <c r="K13" s="52">
        <v>90</v>
      </c>
      <c r="L13" s="52">
        <v>92</v>
      </c>
      <c r="M13" s="52">
        <v>94</v>
      </c>
      <c r="N13" s="52">
        <v>100</v>
      </c>
    </row>
    <row r="14" spans="1:14" ht="90.75" customHeight="1" thickBot="1" x14ac:dyDescent="0.3">
      <c r="A14" s="109"/>
      <c r="B14" s="106"/>
      <c r="C14" s="112"/>
      <c r="D14" s="115"/>
      <c r="E14" s="115"/>
      <c r="F14" s="112"/>
      <c r="G14" s="51" t="s">
        <v>112</v>
      </c>
      <c r="H14" s="53" t="s">
        <v>46</v>
      </c>
      <c r="I14" s="54">
        <v>0.3</v>
      </c>
      <c r="J14" s="54">
        <v>0.6</v>
      </c>
      <c r="K14" s="54">
        <v>0.9</v>
      </c>
      <c r="L14" s="54">
        <v>1.2</v>
      </c>
      <c r="M14" s="54">
        <v>1.5</v>
      </c>
      <c r="N14" s="54">
        <v>2</v>
      </c>
    </row>
  </sheetData>
  <mergeCells count="16">
    <mergeCell ref="A8:N8"/>
    <mergeCell ref="I1:N1"/>
    <mergeCell ref="B9:B14"/>
    <mergeCell ref="A9:A14"/>
    <mergeCell ref="C9:C14"/>
    <mergeCell ref="D9:D14"/>
    <mergeCell ref="E9:E14"/>
    <mergeCell ref="F9:F14"/>
    <mergeCell ref="A5:A6"/>
    <mergeCell ref="B5:B6"/>
    <mergeCell ref="G5:G6"/>
    <mergeCell ref="H5:H6"/>
    <mergeCell ref="J5:N5"/>
    <mergeCell ref="I5:I6"/>
    <mergeCell ref="C5:F5"/>
    <mergeCell ref="A3:N3"/>
  </mergeCells>
  <pageMargins left="0.51181102362204722" right="0.51181102362204722" top="0.94488188976377963" bottom="0.74803149606299213" header="0.31496062992125984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1"/>
  <sheetViews>
    <sheetView topLeftCell="A10" workbookViewId="0">
      <selection activeCell="H11" sqref="A1:H11"/>
    </sheetView>
  </sheetViews>
  <sheetFormatPr defaultRowHeight="15" x14ac:dyDescent="0.25"/>
  <cols>
    <col min="1" max="1" width="5.7109375" style="26" bestFit="1" customWidth="1"/>
    <col min="2" max="3" width="25.140625" style="26" customWidth="1"/>
    <col min="4" max="4" width="11" style="27" customWidth="1"/>
    <col min="5" max="5" width="65" style="26" customWidth="1"/>
    <col min="6" max="6" width="13.42578125" style="27" customWidth="1"/>
    <col min="7" max="7" width="64.140625" style="26" customWidth="1"/>
    <col min="8" max="8" width="18" style="26" customWidth="1"/>
    <col min="9" max="16384" width="9.140625" style="26"/>
  </cols>
  <sheetData>
    <row r="1" spans="1:8" ht="60.75" customHeight="1" x14ac:dyDescent="0.25">
      <c r="F1" s="128" t="s">
        <v>144</v>
      </c>
      <c r="G1" s="128"/>
      <c r="H1" s="128"/>
    </row>
    <row r="2" spans="1:8" x14ac:dyDescent="0.25">
      <c r="F2" s="55"/>
      <c r="G2" s="56"/>
      <c r="H2" s="56"/>
    </row>
    <row r="3" spans="1:8" ht="48" customHeight="1" x14ac:dyDescent="0.25">
      <c r="A3" s="127" t="s">
        <v>151</v>
      </c>
      <c r="B3" s="127"/>
      <c r="C3" s="127"/>
      <c r="D3" s="127"/>
      <c r="E3" s="127"/>
      <c r="F3" s="127"/>
      <c r="G3" s="127"/>
      <c r="H3" s="127"/>
    </row>
    <row r="5" spans="1:8" s="27" customFormat="1" ht="45" x14ac:dyDescent="0.25">
      <c r="A5" s="57" t="s">
        <v>13</v>
      </c>
      <c r="B5" s="57" t="s">
        <v>14</v>
      </c>
      <c r="C5" s="57" t="s">
        <v>98</v>
      </c>
      <c r="D5" s="57" t="s">
        <v>75</v>
      </c>
      <c r="E5" s="57" t="s">
        <v>99</v>
      </c>
      <c r="F5" s="57" t="s">
        <v>76</v>
      </c>
      <c r="G5" s="57" t="s">
        <v>77</v>
      </c>
      <c r="H5" s="57" t="s">
        <v>78</v>
      </c>
    </row>
    <row r="6" spans="1:8" ht="135" customHeight="1" x14ac:dyDescent="0.25">
      <c r="A6" s="58">
        <v>1</v>
      </c>
      <c r="B6" s="129" t="s">
        <v>104</v>
      </c>
      <c r="C6" s="58" t="s">
        <v>103</v>
      </c>
      <c r="D6" s="59" t="s">
        <v>80</v>
      </c>
      <c r="E6" s="58" t="s">
        <v>79</v>
      </c>
      <c r="F6" s="59">
        <v>44924</v>
      </c>
      <c r="G6" s="58" t="s">
        <v>81</v>
      </c>
      <c r="H6" s="58" t="s">
        <v>82</v>
      </c>
    </row>
    <row r="7" spans="1:8" ht="165" x14ac:dyDescent="0.25">
      <c r="A7" s="58" t="s">
        <v>53</v>
      </c>
      <c r="B7" s="130"/>
      <c r="C7" s="58" t="s">
        <v>83</v>
      </c>
      <c r="D7" s="59" t="s">
        <v>85</v>
      </c>
      <c r="E7" s="58" t="s">
        <v>84</v>
      </c>
      <c r="F7" s="59">
        <v>90</v>
      </c>
      <c r="G7" s="58" t="s">
        <v>81</v>
      </c>
      <c r="H7" s="58" t="s">
        <v>82</v>
      </c>
    </row>
    <row r="8" spans="1:8" ht="180" x14ac:dyDescent="0.25">
      <c r="A8" s="58" t="s">
        <v>54</v>
      </c>
      <c r="B8" s="130"/>
      <c r="C8" s="58" t="s">
        <v>86</v>
      </c>
      <c r="D8" s="59" t="s">
        <v>85</v>
      </c>
      <c r="E8" s="58" t="s">
        <v>87</v>
      </c>
      <c r="F8" s="59">
        <v>100</v>
      </c>
      <c r="G8" s="58" t="s">
        <v>88</v>
      </c>
      <c r="H8" s="58" t="s">
        <v>89</v>
      </c>
    </row>
    <row r="9" spans="1:8" ht="150" x14ac:dyDescent="0.25">
      <c r="A9" s="58" t="s">
        <v>100</v>
      </c>
      <c r="B9" s="130"/>
      <c r="C9" s="58" t="s">
        <v>90</v>
      </c>
      <c r="D9" s="59" t="s">
        <v>85</v>
      </c>
      <c r="E9" s="58" t="s">
        <v>91</v>
      </c>
      <c r="F9" s="59">
        <v>80</v>
      </c>
      <c r="G9" s="58" t="s">
        <v>92</v>
      </c>
      <c r="H9" s="58" t="s">
        <v>89</v>
      </c>
    </row>
    <row r="10" spans="1:8" ht="165" x14ac:dyDescent="0.25">
      <c r="A10" s="58" t="s">
        <v>101</v>
      </c>
      <c r="B10" s="130"/>
      <c r="C10" s="58" t="s">
        <v>93</v>
      </c>
      <c r="D10" s="59" t="s">
        <v>85</v>
      </c>
      <c r="E10" s="58" t="s">
        <v>94</v>
      </c>
      <c r="F10" s="59">
        <v>60</v>
      </c>
      <c r="G10" s="58" t="s">
        <v>95</v>
      </c>
      <c r="H10" s="58" t="s">
        <v>89</v>
      </c>
    </row>
    <row r="11" spans="1:8" ht="180" x14ac:dyDescent="0.25">
      <c r="A11" s="58" t="s">
        <v>102</v>
      </c>
      <c r="B11" s="130"/>
      <c r="C11" s="58" t="s">
        <v>96</v>
      </c>
      <c r="D11" s="59" t="s">
        <v>85</v>
      </c>
      <c r="E11" s="58" t="s">
        <v>141</v>
      </c>
      <c r="F11" s="60">
        <v>0.3</v>
      </c>
      <c r="G11" s="58" t="s">
        <v>97</v>
      </c>
      <c r="H11" s="58" t="s">
        <v>89</v>
      </c>
    </row>
  </sheetData>
  <mergeCells count="3">
    <mergeCell ref="A3:H3"/>
    <mergeCell ref="F1:H1"/>
    <mergeCell ref="B6:B11"/>
  </mergeCells>
  <pageMargins left="0.7" right="0.7" top="0.75" bottom="0.75" header="0.3" footer="0.3"/>
  <pageSetup paperSize="9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35"/>
  <sheetViews>
    <sheetView workbookViewId="0">
      <selection activeCell="F6" sqref="F6:F11"/>
    </sheetView>
  </sheetViews>
  <sheetFormatPr defaultRowHeight="15" x14ac:dyDescent="0.25"/>
  <cols>
    <col min="1" max="1" width="28.5703125" style="9" customWidth="1"/>
    <col min="2" max="2" width="19.7109375" customWidth="1"/>
    <col min="3" max="3" width="66.28515625" customWidth="1"/>
    <col min="4" max="4" width="15" style="3" customWidth="1"/>
    <col min="5" max="5" width="19.85546875" style="3" customWidth="1"/>
    <col min="6" max="6" width="27.28515625" customWidth="1"/>
    <col min="7" max="7" width="8.7109375" customWidth="1"/>
  </cols>
  <sheetData>
    <row r="1" spans="1:6" ht="43.5" customHeight="1" x14ac:dyDescent="0.25">
      <c r="D1" s="103" t="s">
        <v>145</v>
      </c>
      <c r="E1" s="103"/>
      <c r="F1" s="103"/>
    </row>
    <row r="3" spans="1:6" ht="32.25" customHeight="1" x14ac:dyDescent="0.25">
      <c r="A3" s="147" t="s">
        <v>152</v>
      </c>
      <c r="B3" s="147"/>
      <c r="C3" s="147"/>
      <c r="D3" s="147"/>
      <c r="E3" s="147"/>
      <c r="F3" s="147"/>
    </row>
    <row r="4" spans="1:6" ht="15.75" thickBot="1" x14ac:dyDescent="0.3"/>
    <row r="5" spans="1:6" ht="45.75" thickBot="1" x14ac:dyDescent="0.3">
      <c r="A5" s="4" t="s">
        <v>158</v>
      </c>
      <c r="B5" s="5" t="s">
        <v>7</v>
      </c>
      <c r="C5" s="5" t="s">
        <v>159</v>
      </c>
      <c r="D5" s="131" t="s">
        <v>160</v>
      </c>
      <c r="E5" s="132"/>
      <c r="F5" s="5" t="s">
        <v>161</v>
      </c>
    </row>
    <row r="6" spans="1:6" ht="18" customHeight="1" x14ac:dyDescent="0.25">
      <c r="A6" s="133" t="s">
        <v>120</v>
      </c>
      <c r="B6" s="110" t="s">
        <v>10</v>
      </c>
      <c r="C6" s="139"/>
      <c r="D6" s="22" t="s">
        <v>31</v>
      </c>
      <c r="E6" s="23">
        <v>12838</v>
      </c>
      <c r="F6" s="136" t="s">
        <v>4</v>
      </c>
    </row>
    <row r="7" spans="1:6" ht="18" customHeight="1" x14ac:dyDescent="0.25">
      <c r="A7" s="134"/>
      <c r="B7" s="111"/>
      <c r="C7" s="140"/>
      <c r="D7" s="24" t="s">
        <v>1</v>
      </c>
      <c r="E7" s="8">
        <v>2337</v>
      </c>
      <c r="F7" s="137"/>
    </row>
    <row r="8" spans="1:6" ht="18" customHeight="1" x14ac:dyDescent="0.25">
      <c r="A8" s="134"/>
      <c r="B8" s="111"/>
      <c r="C8" s="140"/>
      <c r="D8" s="24" t="s">
        <v>2</v>
      </c>
      <c r="E8" s="8">
        <v>2345</v>
      </c>
      <c r="F8" s="137"/>
    </row>
    <row r="9" spans="1:6" ht="18" customHeight="1" x14ac:dyDescent="0.25">
      <c r="A9" s="134"/>
      <c r="B9" s="111"/>
      <c r="C9" s="140"/>
      <c r="D9" s="24" t="s">
        <v>3</v>
      </c>
      <c r="E9" s="8">
        <v>2352</v>
      </c>
      <c r="F9" s="137"/>
    </row>
    <row r="10" spans="1:6" ht="18" customHeight="1" x14ac:dyDescent="0.25">
      <c r="A10" s="134"/>
      <c r="B10" s="111"/>
      <c r="C10" s="140"/>
      <c r="D10" s="24" t="s">
        <v>107</v>
      </c>
      <c r="E10" s="8">
        <v>2902</v>
      </c>
      <c r="F10" s="137"/>
    </row>
    <row r="11" spans="1:6" ht="18" customHeight="1" thickBot="1" x14ac:dyDescent="0.3">
      <c r="A11" s="135"/>
      <c r="B11" s="112"/>
      <c r="C11" s="141"/>
      <c r="D11" s="25" t="s">
        <v>108</v>
      </c>
      <c r="E11" s="8">
        <v>2902</v>
      </c>
      <c r="F11" s="138"/>
    </row>
    <row r="12" spans="1:6" ht="54" customHeight="1" x14ac:dyDescent="0.25">
      <c r="A12" s="139" t="s">
        <v>121</v>
      </c>
      <c r="B12" s="145" t="s">
        <v>10</v>
      </c>
      <c r="C12" s="110" t="s">
        <v>137</v>
      </c>
      <c r="D12" s="22" t="s">
        <v>31</v>
      </c>
      <c r="E12" s="23">
        <v>12838</v>
      </c>
      <c r="F12" s="136" t="s">
        <v>4</v>
      </c>
    </row>
    <row r="13" spans="1:6" ht="54" customHeight="1" x14ac:dyDescent="0.25">
      <c r="A13" s="140"/>
      <c r="B13" s="146"/>
      <c r="C13" s="111"/>
      <c r="D13" s="24" t="s">
        <v>1</v>
      </c>
      <c r="E13" s="8">
        <v>2337</v>
      </c>
      <c r="F13" s="137"/>
    </row>
    <row r="14" spans="1:6" ht="54" customHeight="1" x14ac:dyDescent="0.25">
      <c r="A14" s="140"/>
      <c r="B14" s="146"/>
      <c r="C14" s="111"/>
      <c r="D14" s="24" t="s">
        <v>2</v>
      </c>
      <c r="E14" s="8">
        <v>2345</v>
      </c>
      <c r="F14" s="137"/>
    </row>
    <row r="15" spans="1:6" ht="54" customHeight="1" x14ac:dyDescent="0.25">
      <c r="A15" s="140"/>
      <c r="B15" s="146"/>
      <c r="C15" s="111"/>
      <c r="D15" s="24" t="s">
        <v>3</v>
      </c>
      <c r="E15" s="8">
        <v>2352</v>
      </c>
      <c r="F15" s="137"/>
    </row>
    <row r="16" spans="1:6" ht="54" customHeight="1" x14ac:dyDescent="0.25">
      <c r="A16" s="140"/>
      <c r="B16" s="146"/>
      <c r="C16" s="111"/>
      <c r="D16" s="24" t="s">
        <v>107</v>
      </c>
      <c r="E16" s="8">
        <v>2902</v>
      </c>
      <c r="F16" s="137"/>
    </row>
    <row r="17" spans="1:6" ht="54" customHeight="1" thickBot="1" x14ac:dyDescent="0.3">
      <c r="A17" s="140"/>
      <c r="B17" s="146"/>
      <c r="C17" s="111"/>
      <c r="D17" s="25" t="s">
        <v>108</v>
      </c>
      <c r="E17" s="8">
        <v>2902</v>
      </c>
      <c r="F17" s="137"/>
    </row>
    <row r="18" spans="1:6" ht="24.75" customHeight="1" x14ac:dyDescent="0.25">
      <c r="A18" s="139" t="s">
        <v>138</v>
      </c>
      <c r="B18" s="145" t="s">
        <v>10</v>
      </c>
      <c r="C18" s="110" t="s">
        <v>127</v>
      </c>
      <c r="D18" s="22" t="s">
        <v>31</v>
      </c>
      <c r="E18" s="23">
        <f>E19+E20+E21+E22+E23</f>
        <v>0</v>
      </c>
      <c r="F18" s="136" t="s">
        <v>4</v>
      </c>
    </row>
    <row r="19" spans="1:6" ht="24.75" customHeight="1" x14ac:dyDescent="0.25">
      <c r="A19" s="140"/>
      <c r="B19" s="146"/>
      <c r="C19" s="111"/>
      <c r="D19" s="24" t="s">
        <v>1</v>
      </c>
      <c r="E19" s="8">
        <v>0</v>
      </c>
      <c r="F19" s="137"/>
    </row>
    <row r="20" spans="1:6" ht="24.75" customHeight="1" x14ac:dyDescent="0.25">
      <c r="A20" s="140"/>
      <c r="B20" s="146"/>
      <c r="C20" s="111"/>
      <c r="D20" s="24" t="s">
        <v>2</v>
      </c>
      <c r="E20" s="8">
        <v>0</v>
      </c>
      <c r="F20" s="137"/>
    </row>
    <row r="21" spans="1:6" ht="24.75" customHeight="1" x14ac:dyDescent="0.25">
      <c r="A21" s="140"/>
      <c r="B21" s="146"/>
      <c r="C21" s="111"/>
      <c r="D21" s="24" t="s">
        <v>3</v>
      </c>
      <c r="E21" s="8">
        <v>0</v>
      </c>
      <c r="F21" s="137"/>
    </row>
    <row r="22" spans="1:6" ht="24.75" customHeight="1" x14ac:dyDescent="0.25">
      <c r="A22" s="140"/>
      <c r="B22" s="146"/>
      <c r="C22" s="111"/>
      <c r="D22" s="24" t="s">
        <v>107</v>
      </c>
      <c r="E22" s="8">
        <v>0</v>
      </c>
      <c r="F22" s="137"/>
    </row>
    <row r="23" spans="1:6" ht="27.75" customHeight="1" thickBot="1" x14ac:dyDescent="0.3">
      <c r="A23" s="140"/>
      <c r="B23" s="146"/>
      <c r="C23" s="111"/>
      <c r="D23" s="25" t="s">
        <v>108</v>
      </c>
      <c r="E23" s="8">
        <v>0</v>
      </c>
      <c r="F23" s="137"/>
    </row>
    <row r="24" spans="1:6" ht="24" customHeight="1" x14ac:dyDescent="0.25">
      <c r="A24" s="133" t="s">
        <v>51</v>
      </c>
      <c r="B24" s="139" t="s">
        <v>20</v>
      </c>
      <c r="C24" s="142"/>
      <c r="D24" s="22" t="s">
        <v>31</v>
      </c>
      <c r="E24" s="23">
        <f>E25+E26+E27+E28+E29</f>
        <v>0</v>
      </c>
      <c r="F24" s="136" t="s">
        <v>4</v>
      </c>
    </row>
    <row r="25" spans="1:6" ht="24" customHeight="1" x14ac:dyDescent="0.25">
      <c r="A25" s="134"/>
      <c r="B25" s="140"/>
      <c r="C25" s="143"/>
      <c r="D25" s="24" t="s">
        <v>1</v>
      </c>
      <c r="E25" s="8">
        <v>0</v>
      </c>
      <c r="F25" s="137"/>
    </row>
    <row r="26" spans="1:6" ht="24" customHeight="1" x14ac:dyDescent="0.25">
      <c r="A26" s="134"/>
      <c r="B26" s="140"/>
      <c r="C26" s="143"/>
      <c r="D26" s="24" t="s">
        <v>2</v>
      </c>
      <c r="E26" s="8">
        <v>0</v>
      </c>
      <c r="F26" s="137"/>
    </row>
    <row r="27" spans="1:6" ht="24" customHeight="1" x14ac:dyDescent="0.25">
      <c r="A27" s="134"/>
      <c r="B27" s="140"/>
      <c r="C27" s="143"/>
      <c r="D27" s="24" t="s">
        <v>3</v>
      </c>
      <c r="E27" s="8">
        <v>0</v>
      </c>
      <c r="F27" s="137"/>
    </row>
    <row r="28" spans="1:6" ht="24" customHeight="1" x14ac:dyDescent="0.25">
      <c r="A28" s="134"/>
      <c r="B28" s="140"/>
      <c r="C28" s="143"/>
      <c r="D28" s="24" t="s">
        <v>107</v>
      </c>
      <c r="E28" s="8">
        <v>0</v>
      </c>
      <c r="F28" s="137"/>
    </row>
    <row r="29" spans="1:6" ht="24" customHeight="1" thickBot="1" x14ac:dyDescent="0.3">
      <c r="A29" s="135"/>
      <c r="B29" s="141"/>
      <c r="C29" s="144"/>
      <c r="D29" s="25" t="s">
        <v>108</v>
      </c>
      <c r="E29" s="10">
        <v>0</v>
      </c>
      <c r="F29" s="138"/>
    </row>
    <row r="30" spans="1:6" x14ac:dyDescent="0.25">
      <c r="A30" s="139" t="s">
        <v>50</v>
      </c>
      <c r="B30" s="139" t="s">
        <v>47</v>
      </c>
      <c r="C30" s="110" t="s">
        <v>49</v>
      </c>
      <c r="D30" s="22" t="s">
        <v>31</v>
      </c>
      <c r="E30" s="23">
        <f>E31+E32+E33+E34+E35</f>
        <v>0</v>
      </c>
      <c r="F30" s="136" t="s">
        <v>4</v>
      </c>
    </row>
    <row r="31" spans="1:6" x14ac:dyDescent="0.25">
      <c r="A31" s="140"/>
      <c r="B31" s="140"/>
      <c r="C31" s="111"/>
      <c r="D31" s="24" t="s">
        <v>1</v>
      </c>
      <c r="E31" s="8">
        <v>0</v>
      </c>
      <c r="F31" s="137"/>
    </row>
    <row r="32" spans="1:6" x14ac:dyDescent="0.25">
      <c r="A32" s="140"/>
      <c r="B32" s="140"/>
      <c r="C32" s="111"/>
      <c r="D32" s="24" t="s">
        <v>2</v>
      </c>
      <c r="E32" s="8">
        <v>0</v>
      </c>
      <c r="F32" s="137"/>
    </row>
    <row r="33" spans="1:6" x14ac:dyDescent="0.25">
      <c r="A33" s="140"/>
      <c r="B33" s="140"/>
      <c r="C33" s="111"/>
      <c r="D33" s="24" t="s">
        <v>3</v>
      </c>
      <c r="E33" s="8">
        <v>0</v>
      </c>
      <c r="F33" s="137"/>
    </row>
    <row r="34" spans="1:6" x14ac:dyDescent="0.25">
      <c r="A34" s="140"/>
      <c r="B34" s="140"/>
      <c r="C34" s="111"/>
      <c r="D34" s="24" t="s">
        <v>107</v>
      </c>
      <c r="E34" s="8">
        <v>0</v>
      </c>
      <c r="F34" s="137"/>
    </row>
    <row r="35" spans="1:6" ht="15.75" thickBot="1" x14ac:dyDescent="0.3">
      <c r="A35" s="141"/>
      <c r="B35" s="141"/>
      <c r="C35" s="112"/>
      <c r="D35" s="25" t="s">
        <v>108</v>
      </c>
      <c r="E35" s="10">
        <v>0</v>
      </c>
      <c r="F35" s="138"/>
    </row>
  </sheetData>
  <mergeCells count="23">
    <mergeCell ref="D1:F1"/>
    <mergeCell ref="C12:C17"/>
    <mergeCell ref="A18:A23"/>
    <mergeCell ref="B18:B23"/>
    <mergeCell ref="C18:C23"/>
    <mergeCell ref="F18:F23"/>
    <mergeCell ref="B6:B11"/>
    <mergeCell ref="F12:F17"/>
    <mergeCell ref="A12:A17"/>
    <mergeCell ref="B12:B17"/>
    <mergeCell ref="A3:F3"/>
    <mergeCell ref="A6:A11"/>
    <mergeCell ref="C6:C11"/>
    <mergeCell ref="F6:F11"/>
    <mergeCell ref="C30:C35"/>
    <mergeCell ref="D5:E5"/>
    <mergeCell ref="A24:A29"/>
    <mergeCell ref="F30:F35"/>
    <mergeCell ref="F24:F29"/>
    <mergeCell ref="B30:B35"/>
    <mergeCell ref="A30:A35"/>
    <mergeCell ref="C24:C29"/>
    <mergeCell ref="B24:B29"/>
  </mergeCells>
  <pageMargins left="0.70866141732283472" right="0.70866141732283472" top="0.94488188976377963" bottom="0.74803149606299213" header="0.31496062992125984" footer="0.31496062992125984"/>
  <pageSetup paperSize="9"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3"/>
  <sheetViews>
    <sheetView workbookViewId="0">
      <selection activeCell="E37" sqref="E37"/>
    </sheetView>
  </sheetViews>
  <sheetFormatPr defaultRowHeight="15" x14ac:dyDescent="0.25"/>
  <cols>
    <col min="1" max="1" width="6.140625" style="27" bestFit="1" customWidth="1"/>
    <col min="2" max="2" width="36.28515625" style="27" customWidth="1"/>
    <col min="3" max="3" width="9.140625" style="64" customWidth="1"/>
    <col min="4" max="4" width="19.42578125" style="26" customWidth="1"/>
    <col min="5" max="5" width="15.42578125" style="26" bestFit="1" customWidth="1"/>
    <col min="6" max="6" width="9.140625" style="26" bestFit="1" customWidth="1"/>
    <col min="7" max="11" width="8.140625" style="26" bestFit="1" customWidth="1"/>
    <col min="12" max="12" width="15.85546875" style="27" customWidth="1"/>
    <col min="13" max="13" width="70.140625" style="26" customWidth="1"/>
    <col min="14" max="16384" width="9.140625" style="26"/>
  </cols>
  <sheetData>
    <row r="1" spans="1:15" ht="48.75" customHeight="1" x14ac:dyDescent="0.25">
      <c r="J1" s="82" t="s">
        <v>146</v>
      </c>
      <c r="K1" s="82"/>
      <c r="L1" s="82"/>
      <c r="M1" s="82"/>
      <c r="N1" s="6"/>
      <c r="O1" s="6"/>
    </row>
    <row r="3" spans="1:15" ht="48.75" customHeight="1" x14ac:dyDescent="0.25">
      <c r="A3" s="160" t="s">
        <v>153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5" spans="1:15" s="65" customFormat="1" ht="105.75" customHeight="1" x14ac:dyDescent="0.25">
      <c r="A5" s="161" t="s">
        <v>13</v>
      </c>
      <c r="B5" s="161" t="s">
        <v>21</v>
      </c>
      <c r="C5" s="161" t="s">
        <v>22</v>
      </c>
      <c r="D5" s="161" t="s">
        <v>23</v>
      </c>
      <c r="E5" s="161" t="s">
        <v>24</v>
      </c>
      <c r="F5" s="161" t="s">
        <v>25</v>
      </c>
      <c r="G5" s="161" t="s">
        <v>26</v>
      </c>
      <c r="H5" s="161"/>
      <c r="I5" s="161"/>
      <c r="J5" s="161"/>
      <c r="K5" s="161"/>
      <c r="L5" s="161" t="s">
        <v>30</v>
      </c>
      <c r="M5" s="161" t="s">
        <v>27</v>
      </c>
    </row>
    <row r="6" spans="1:15" s="65" customFormat="1" x14ac:dyDescent="0.25">
      <c r="A6" s="161"/>
      <c r="B6" s="161"/>
      <c r="C6" s="161"/>
      <c r="D6" s="161"/>
      <c r="E6" s="161"/>
      <c r="F6" s="161"/>
      <c r="G6" s="66">
        <v>2017</v>
      </c>
      <c r="H6" s="66">
        <v>2018</v>
      </c>
      <c r="I6" s="66">
        <v>2019</v>
      </c>
      <c r="J6" s="66">
        <v>2020</v>
      </c>
      <c r="K6" s="66">
        <v>2021</v>
      </c>
      <c r="L6" s="161"/>
      <c r="M6" s="161"/>
    </row>
    <row r="7" spans="1:15" s="65" customFormat="1" x14ac:dyDescent="0.25">
      <c r="A7" s="6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66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</row>
    <row r="8" spans="1:15" ht="15" customHeight="1" x14ac:dyDescent="0.25">
      <c r="A8" s="158" t="s">
        <v>28</v>
      </c>
      <c r="B8" s="150" t="s">
        <v>124</v>
      </c>
      <c r="C8" s="155" t="s">
        <v>125</v>
      </c>
      <c r="D8" s="61" t="s">
        <v>8</v>
      </c>
      <c r="E8" s="68">
        <v>18853</v>
      </c>
      <c r="F8" s="68">
        <v>12838</v>
      </c>
      <c r="G8" s="68">
        <v>2337</v>
      </c>
      <c r="H8" s="68">
        <v>2345</v>
      </c>
      <c r="I8" s="68">
        <v>2352</v>
      </c>
      <c r="J8" s="68">
        <v>2902</v>
      </c>
      <c r="K8" s="68">
        <v>2902</v>
      </c>
      <c r="L8" s="150" t="s">
        <v>131</v>
      </c>
      <c r="M8" s="159" t="s">
        <v>122</v>
      </c>
    </row>
    <row r="9" spans="1:15" ht="45" x14ac:dyDescent="0.25">
      <c r="A9" s="158"/>
      <c r="B9" s="150"/>
      <c r="C9" s="155"/>
      <c r="D9" s="62" t="s">
        <v>130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150"/>
      <c r="M9" s="159"/>
    </row>
    <row r="10" spans="1:15" ht="45" x14ac:dyDescent="0.25">
      <c r="A10" s="158"/>
      <c r="B10" s="150"/>
      <c r="C10" s="155"/>
      <c r="D10" s="62" t="s">
        <v>10</v>
      </c>
      <c r="E10" s="68">
        <v>2902</v>
      </c>
      <c r="F10" s="68">
        <v>12838</v>
      </c>
      <c r="G10" s="68">
        <v>2337</v>
      </c>
      <c r="H10" s="68">
        <v>2345</v>
      </c>
      <c r="I10" s="68">
        <v>2352</v>
      </c>
      <c r="J10" s="68">
        <v>2902</v>
      </c>
      <c r="K10" s="68">
        <v>2902</v>
      </c>
      <c r="L10" s="150"/>
      <c r="M10" s="159"/>
    </row>
    <row r="11" spans="1:15" ht="30" x14ac:dyDescent="0.25">
      <c r="A11" s="158"/>
      <c r="B11" s="150"/>
      <c r="C11" s="155"/>
      <c r="D11" s="61" t="s">
        <v>20</v>
      </c>
      <c r="E11" s="68">
        <v>6374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150"/>
      <c r="M11" s="159"/>
    </row>
    <row r="12" spans="1:15" ht="30" x14ac:dyDescent="0.25">
      <c r="A12" s="158"/>
      <c r="B12" s="150"/>
      <c r="C12" s="155"/>
      <c r="D12" s="61" t="s">
        <v>11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150"/>
      <c r="M12" s="159"/>
    </row>
    <row r="13" spans="1:15" ht="165" x14ac:dyDescent="0.25">
      <c r="A13" s="67" t="s">
        <v>53</v>
      </c>
      <c r="B13" s="150" t="s">
        <v>133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61" t="s">
        <v>122</v>
      </c>
    </row>
    <row r="14" spans="1:15" x14ac:dyDescent="0.25">
      <c r="A14" s="153" t="s">
        <v>29</v>
      </c>
      <c r="B14" s="150" t="s">
        <v>136</v>
      </c>
      <c r="C14" s="155" t="s">
        <v>125</v>
      </c>
      <c r="D14" s="62" t="s">
        <v>8</v>
      </c>
      <c r="E14" s="68">
        <v>2902</v>
      </c>
      <c r="F14" s="68">
        <v>12838</v>
      </c>
      <c r="G14" s="68">
        <v>2337</v>
      </c>
      <c r="H14" s="68">
        <v>2345</v>
      </c>
      <c r="I14" s="68">
        <v>2352</v>
      </c>
      <c r="J14" s="68">
        <v>2902</v>
      </c>
      <c r="K14" s="68">
        <v>2902</v>
      </c>
      <c r="L14" s="150" t="s">
        <v>131</v>
      </c>
      <c r="M14" s="156" t="s">
        <v>123</v>
      </c>
    </row>
    <row r="15" spans="1:15" ht="45" x14ac:dyDescent="0.25">
      <c r="A15" s="150"/>
      <c r="B15" s="150"/>
      <c r="C15" s="155"/>
      <c r="D15" s="62" t="s">
        <v>130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150"/>
      <c r="M15" s="156"/>
    </row>
    <row r="16" spans="1:15" ht="45" x14ac:dyDescent="0.25">
      <c r="A16" s="150"/>
      <c r="B16" s="150"/>
      <c r="C16" s="155"/>
      <c r="D16" s="62" t="s">
        <v>10</v>
      </c>
      <c r="E16" s="68">
        <v>2902</v>
      </c>
      <c r="F16" s="68">
        <v>12838</v>
      </c>
      <c r="G16" s="68">
        <v>2337</v>
      </c>
      <c r="H16" s="68">
        <v>2345</v>
      </c>
      <c r="I16" s="68">
        <v>2352</v>
      </c>
      <c r="J16" s="68">
        <v>2902</v>
      </c>
      <c r="K16" s="68">
        <v>2902</v>
      </c>
      <c r="L16" s="150"/>
      <c r="M16" s="156"/>
    </row>
    <row r="17" spans="1:13" ht="48" customHeight="1" x14ac:dyDescent="0.25">
      <c r="A17" s="150"/>
      <c r="B17" s="150"/>
      <c r="C17" s="155"/>
      <c r="D17" s="61" t="s">
        <v>20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150"/>
      <c r="M17" s="156"/>
    </row>
    <row r="18" spans="1:13" ht="30" x14ac:dyDescent="0.25">
      <c r="A18" s="150"/>
      <c r="B18" s="150"/>
      <c r="C18" s="155"/>
      <c r="D18" s="61" t="s">
        <v>11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150"/>
      <c r="M18" s="157"/>
    </row>
    <row r="19" spans="1:13" ht="31.5" customHeight="1" x14ac:dyDescent="0.25">
      <c r="A19" s="153" t="s">
        <v>129</v>
      </c>
      <c r="B19" s="150" t="s">
        <v>135</v>
      </c>
      <c r="C19" s="155" t="s">
        <v>125</v>
      </c>
      <c r="D19" s="62" t="s">
        <v>8</v>
      </c>
      <c r="E19" s="150" t="s">
        <v>127</v>
      </c>
      <c r="F19" s="150"/>
      <c r="G19" s="150"/>
      <c r="H19" s="150"/>
      <c r="I19" s="150"/>
      <c r="J19" s="150"/>
      <c r="K19" s="150"/>
      <c r="L19" s="150" t="s">
        <v>131</v>
      </c>
      <c r="M19" s="152" t="s">
        <v>126</v>
      </c>
    </row>
    <row r="20" spans="1:13" ht="45" x14ac:dyDescent="0.25">
      <c r="A20" s="150"/>
      <c r="B20" s="150"/>
      <c r="C20" s="155"/>
      <c r="D20" s="62" t="s">
        <v>130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150"/>
      <c r="M20" s="152"/>
    </row>
    <row r="21" spans="1:13" ht="35.25" customHeight="1" x14ac:dyDescent="0.25">
      <c r="A21" s="150"/>
      <c r="B21" s="150"/>
      <c r="C21" s="155"/>
      <c r="D21" s="62" t="s">
        <v>10</v>
      </c>
      <c r="E21" s="150" t="s">
        <v>127</v>
      </c>
      <c r="F21" s="150"/>
      <c r="G21" s="150"/>
      <c r="H21" s="150"/>
      <c r="I21" s="150"/>
      <c r="J21" s="150"/>
      <c r="K21" s="150"/>
      <c r="L21" s="150"/>
      <c r="M21" s="152"/>
    </row>
    <row r="22" spans="1:13" ht="30" x14ac:dyDescent="0.25">
      <c r="A22" s="150"/>
      <c r="B22" s="150"/>
      <c r="C22" s="155"/>
      <c r="D22" s="61" t="s">
        <v>20</v>
      </c>
      <c r="E22" s="150" t="s">
        <v>127</v>
      </c>
      <c r="F22" s="150"/>
      <c r="G22" s="150"/>
      <c r="H22" s="150"/>
      <c r="I22" s="150"/>
      <c r="J22" s="150"/>
      <c r="K22" s="150"/>
      <c r="L22" s="150"/>
      <c r="M22" s="152"/>
    </row>
    <row r="23" spans="1:13" ht="30" customHeight="1" x14ac:dyDescent="0.25">
      <c r="A23" s="150"/>
      <c r="B23" s="154"/>
      <c r="C23" s="155"/>
      <c r="D23" s="61" t="s">
        <v>11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150"/>
      <c r="M23" s="152"/>
    </row>
    <row r="24" spans="1:13" ht="63.75" customHeight="1" x14ac:dyDescent="0.25">
      <c r="A24" s="63" t="s">
        <v>54</v>
      </c>
      <c r="B24" s="150" t="s">
        <v>52</v>
      </c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62" t="s">
        <v>132</v>
      </c>
    </row>
    <row r="25" spans="1:13" ht="45" x14ac:dyDescent="0.25">
      <c r="A25" s="150" t="s">
        <v>55</v>
      </c>
      <c r="B25" s="150" t="s">
        <v>134</v>
      </c>
      <c r="C25" s="155"/>
      <c r="D25" s="62" t="s">
        <v>130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150" t="s">
        <v>131</v>
      </c>
      <c r="M25" s="152" t="s">
        <v>132</v>
      </c>
    </row>
    <row r="26" spans="1:13" ht="33" customHeight="1" x14ac:dyDescent="0.25">
      <c r="A26" s="150"/>
      <c r="B26" s="150"/>
      <c r="C26" s="155"/>
      <c r="D26" s="62" t="s">
        <v>10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150"/>
      <c r="M26" s="152"/>
    </row>
    <row r="27" spans="1:13" ht="30" x14ac:dyDescent="0.25">
      <c r="A27" s="150"/>
      <c r="B27" s="150"/>
      <c r="C27" s="155"/>
      <c r="D27" s="69" t="s">
        <v>20</v>
      </c>
      <c r="E27" s="68">
        <v>6373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150"/>
      <c r="M27" s="152"/>
    </row>
    <row r="28" spans="1:13" ht="30" x14ac:dyDescent="0.25">
      <c r="A28" s="150"/>
      <c r="B28" s="150"/>
      <c r="C28" s="155"/>
      <c r="D28" s="61" t="s">
        <v>11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150"/>
      <c r="M28" s="152"/>
    </row>
    <row r="29" spans="1:13" x14ac:dyDescent="0.25">
      <c r="A29" s="151"/>
      <c r="B29" s="150" t="s">
        <v>128</v>
      </c>
      <c r="C29" s="150"/>
      <c r="D29" s="62" t="s">
        <v>8</v>
      </c>
      <c r="E29" s="68">
        <v>2902</v>
      </c>
      <c r="F29" s="68">
        <v>12838</v>
      </c>
      <c r="G29" s="68">
        <v>2337</v>
      </c>
      <c r="H29" s="68">
        <v>2345</v>
      </c>
      <c r="I29" s="68">
        <v>2352</v>
      </c>
      <c r="J29" s="68">
        <v>2902</v>
      </c>
      <c r="K29" s="68">
        <v>2902</v>
      </c>
      <c r="L29" s="148" t="s">
        <v>131</v>
      </c>
      <c r="M29" s="149"/>
    </row>
    <row r="30" spans="1:13" ht="45" x14ac:dyDescent="0.25">
      <c r="A30" s="151"/>
      <c r="B30" s="150"/>
      <c r="C30" s="150"/>
      <c r="D30" s="62" t="s">
        <v>130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148"/>
      <c r="M30" s="149"/>
    </row>
    <row r="31" spans="1:13" ht="32.25" customHeight="1" x14ac:dyDescent="0.25">
      <c r="A31" s="151"/>
      <c r="B31" s="150"/>
      <c r="C31" s="150"/>
      <c r="D31" s="62" t="s">
        <v>10</v>
      </c>
      <c r="E31" s="68">
        <v>2902</v>
      </c>
      <c r="F31" s="68">
        <v>12838</v>
      </c>
      <c r="G31" s="68">
        <v>2337</v>
      </c>
      <c r="H31" s="68">
        <v>2345</v>
      </c>
      <c r="I31" s="68">
        <v>2352</v>
      </c>
      <c r="J31" s="68">
        <v>2902</v>
      </c>
      <c r="K31" s="68">
        <v>2902</v>
      </c>
      <c r="L31" s="148"/>
      <c r="M31" s="149"/>
    </row>
    <row r="32" spans="1:13" ht="30" x14ac:dyDescent="0.25">
      <c r="A32" s="151"/>
      <c r="B32" s="150"/>
      <c r="C32" s="150"/>
      <c r="D32" s="61" t="s">
        <v>20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148"/>
      <c r="M32" s="149"/>
    </row>
    <row r="33" spans="1:13" ht="30" x14ac:dyDescent="0.25">
      <c r="A33" s="151"/>
      <c r="B33" s="150"/>
      <c r="C33" s="150"/>
      <c r="D33" s="61" t="s">
        <v>11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148"/>
      <c r="M33" s="149"/>
    </row>
  </sheetData>
  <mergeCells count="41">
    <mergeCell ref="M25:M28"/>
    <mergeCell ref="B24:L24"/>
    <mergeCell ref="L25:L28"/>
    <mergeCell ref="C25:C28"/>
    <mergeCell ref="A25:A28"/>
    <mergeCell ref="B25:B28"/>
    <mergeCell ref="M8:M12"/>
    <mergeCell ref="J1:M1"/>
    <mergeCell ref="A3:M3"/>
    <mergeCell ref="G5:K5"/>
    <mergeCell ref="M5:M6"/>
    <mergeCell ref="L5:L6"/>
    <mergeCell ref="A5:A6"/>
    <mergeCell ref="B5:B6"/>
    <mergeCell ref="C5:C6"/>
    <mergeCell ref="D5:D6"/>
    <mergeCell ref="E5:E6"/>
    <mergeCell ref="F5:F6"/>
    <mergeCell ref="B13:L13"/>
    <mergeCell ref="A8:A12"/>
    <mergeCell ref="B8:B12"/>
    <mergeCell ref="C8:C12"/>
    <mergeCell ref="L8:L12"/>
    <mergeCell ref="A14:A18"/>
    <mergeCell ref="B14:B18"/>
    <mergeCell ref="C14:C18"/>
    <mergeCell ref="L14:L18"/>
    <mergeCell ref="M14:M18"/>
    <mergeCell ref="M19:M23"/>
    <mergeCell ref="E22:K22"/>
    <mergeCell ref="E21:K21"/>
    <mergeCell ref="A19:A23"/>
    <mergeCell ref="B19:B23"/>
    <mergeCell ref="C19:C23"/>
    <mergeCell ref="E19:K19"/>
    <mergeCell ref="L19:L23"/>
    <mergeCell ref="L29:L33"/>
    <mergeCell ref="M29:M33"/>
    <mergeCell ref="C29:C33"/>
    <mergeCell ref="B29:B33"/>
    <mergeCell ref="A29:A33"/>
  </mergeCells>
  <pageMargins left="0.25" right="0.25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8"/>
  <sheetViews>
    <sheetView workbookViewId="0">
      <selection activeCell="A18" sqref="A18:XFD18"/>
    </sheetView>
  </sheetViews>
  <sheetFormatPr defaultRowHeight="15" x14ac:dyDescent="0.25"/>
  <cols>
    <col min="1" max="1" width="9.140625" style="29"/>
    <col min="2" max="2" width="52.28515625" style="29" customWidth="1"/>
    <col min="3" max="3" width="23.85546875" style="29" customWidth="1"/>
    <col min="4" max="7" width="13" style="29" customWidth="1"/>
    <col min="8" max="8" width="37.140625" style="29" customWidth="1"/>
    <col min="9" max="16384" width="9.140625" style="29"/>
  </cols>
  <sheetData>
    <row r="1" spans="1:8" ht="50.25" customHeight="1" x14ac:dyDescent="0.25">
      <c r="A1" s="13"/>
      <c r="B1" s="13"/>
      <c r="C1" s="13"/>
      <c r="D1" s="28"/>
      <c r="E1" s="163" t="s">
        <v>147</v>
      </c>
      <c r="F1" s="163"/>
      <c r="G1" s="163"/>
      <c r="H1" s="163"/>
    </row>
    <row r="2" spans="1:8" ht="75" customHeight="1" x14ac:dyDescent="0.25">
      <c r="A2" s="167" t="s">
        <v>155</v>
      </c>
      <c r="B2" s="167"/>
      <c r="C2" s="167"/>
      <c r="D2" s="167"/>
      <c r="E2" s="167"/>
      <c r="F2" s="167"/>
      <c r="G2" s="167"/>
      <c r="H2" s="167"/>
    </row>
    <row r="3" spans="1:8" ht="15.75" thickBot="1" x14ac:dyDescent="0.3">
      <c r="A3" s="30"/>
      <c r="B3" s="30"/>
      <c r="C3" s="30"/>
      <c r="D3" s="30"/>
      <c r="E3" s="30"/>
      <c r="F3" s="30"/>
      <c r="G3" s="30"/>
      <c r="H3" s="30"/>
    </row>
    <row r="4" spans="1:8" ht="15.75" thickBot="1" x14ac:dyDescent="0.3">
      <c r="A4" s="116" t="s">
        <v>13</v>
      </c>
      <c r="B4" s="116" t="s">
        <v>32</v>
      </c>
      <c r="C4" s="116" t="s">
        <v>33</v>
      </c>
      <c r="D4" s="120" t="s">
        <v>139</v>
      </c>
      <c r="E4" s="121"/>
      <c r="F4" s="121"/>
      <c r="G4" s="122"/>
      <c r="H4" s="116" t="s">
        <v>34</v>
      </c>
    </row>
    <row r="5" spans="1:8" ht="61.5" customHeight="1" thickBot="1" x14ac:dyDescent="0.3">
      <c r="A5" s="117"/>
      <c r="B5" s="117"/>
      <c r="C5" s="117"/>
      <c r="D5" s="11" t="s">
        <v>35</v>
      </c>
      <c r="E5" s="31" t="s">
        <v>36</v>
      </c>
      <c r="F5" s="31" t="s">
        <v>37</v>
      </c>
      <c r="G5" s="31" t="s">
        <v>38</v>
      </c>
      <c r="H5" s="117"/>
    </row>
    <row r="6" spans="1:8" ht="15.75" thickBot="1" x14ac:dyDescent="0.3">
      <c r="A6" s="20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spans="1:8" ht="30.75" customHeight="1" x14ac:dyDescent="0.25">
      <c r="A7" s="164">
        <v>1</v>
      </c>
      <c r="B7" s="168" t="s">
        <v>58</v>
      </c>
      <c r="C7" s="164" t="s">
        <v>140</v>
      </c>
      <c r="D7" s="19" t="s">
        <v>39</v>
      </c>
      <c r="E7" s="19" t="s">
        <v>39</v>
      </c>
      <c r="F7" s="19" t="s">
        <v>39</v>
      </c>
      <c r="G7" s="19" t="s">
        <v>39</v>
      </c>
      <c r="H7" s="170" t="s">
        <v>60</v>
      </c>
    </row>
    <row r="8" spans="1:8" ht="30.75" customHeight="1" thickBot="1" x14ac:dyDescent="0.3">
      <c r="A8" s="166"/>
      <c r="B8" s="169"/>
      <c r="C8" s="165"/>
      <c r="D8" s="14" t="s">
        <v>59</v>
      </c>
      <c r="E8" s="14" t="s">
        <v>59</v>
      </c>
      <c r="F8" s="14" t="s">
        <v>59</v>
      </c>
      <c r="G8" s="14" t="s">
        <v>59</v>
      </c>
      <c r="H8" s="171"/>
    </row>
    <row r="9" spans="1:8" ht="18.75" customHeight="1" x14ac:dyDescent="0.25">
      <c r="A9" s="164">
        <v>2</v>
      </c>
      <c r="B9" s="168" t="s">
        <v>61</v>
      </c>
      <c r="C9" s="165"/>
      <c r="D9" s="19" t="s">
        <v>39</v>
      </c>
      <c r="E9" s="19" t="s">
        <v>39</v>
      </c>
      <c r="F9" s="19" t="s">
        <v>39</v>
      </c>
      <c r="G9" s="19" t="s">
        <v>39</v>
      </c>
      <c r="H9" s="170" t="s">
        <v>62</v>
      </c>
    </row>
    <row r="10" spans="1:8" ht="15.75" thickBot="1" x14ac:dyDescent="0.3">
      <c r="A10" s="166"/>
      <c r="B10" s="169"/>
      <c r="C10" s="165"/>
      <c r="D10" s="14" t="s">
        <v>59</v>
      </c>
      <c r="E10" s="14" t="s">
        <v>59</v>
      </c>
      <c r="F10" s="14" t="s">
        <v>59</v>
      </c>
      <c r="G10" s="14" t="s">
        <v>59</v>
      </c>
      <c r="H10" s="171"/>
    </row>
    <row r="11" spans="1:8" ht="60.75" thickBot="1" x14ac:dyDescent="0.3">
      <c r="A11" s="20">
        <v>3</v>
      </c>
      <c r="B11" s="15" t="s">
        <v>63</v>
      </c>
      <c r="C11" s="165"/>
      <c r="D11" s="14" t="s">
        <v>39</v>
      </c>
      <c r="E11" s="14" t="s">
        <v>39</v>
      </c>
      <c r="F11" s="14" t="s">
        <v>39</v>
      </c>
      <c r="G11" s="14" t="s">
        <v>39</v>
      </c>
      <c r="H11" s="33" t="s">
        <v>64</v>
      </c>
    </row>
    <row r="12" spans="1:8" ht="30.75" thickBot="1" x14ac:dyDescent="0.3">
      <c r="A12" s="20">
        <v>4</v>
      </c>
      <c r="B12" s="15" t="s">
        <v>65</v>
      </c>
      <c r="C12" s="165"/>
      <c r="D12" s="14" t="s">
        <v>39</v>
      </c>
      <c r="E12" s="14" t="s">
        <v>39</v>
      </c>
      <c r="F12" s="14" t="s">
        <v>39</v>
      </c>
      <c r="G12" s="14" t="s">
        <v>39</v>
      </c>
      <c r="H12" s="33" t="s">
        <v>66</v>
      </c>
    </row>
    <row r="13" spans="1:8" ht="30.75" thickBot="1" x14ac:dyDescent="0.3">
      <c r="A13" s="20">
        <v>5</v>
      </c>
      <c r="B13" s="15" t="s">
        <v>67</v>
      </c>
      <c r="C13" s="165"/>
      <c r="D13" s="14" t="s">
        <v>39</v>
      </c>
      <c r="E13" s="14" t="s">
        <v>39</v>
      </c>
      <c r="F13" s="14" t="s">
        <v>39</v>
      </c>
      <c r="G13" s="14" t="s">
        <v>39</v>
      </c>
      <c r="H13" s="33" t="s">
        <v>68</v>
      </c>
    </row>
    <row r="14" spans="1:8" ht="30.75" thickBot="1" x14ac:dyDescent="0.3">
      <c r="A14" s="20">
        <v>6</v>
      </c>
      <c r="B14" s="15" t="s">
        <v>69</v>
      </c>
      <c r="C14" s="165"/>
      <c r="D14" s="14" t="s">
        <v>39</v>
      </c>
      <c r="E14" s="14" t="s">
        <v>39</v>
      </c>
      <c r="F14" s="14" t="s">
        <v>39</v>
      </c>
      <c r="G14" s="14" t="s">
        <v>39</v>
      </c>
      <c r="H14" s="33" t="s">
        <v>70</v>
      </c>
    </row>
    <row r="15" spans="1:8" ht="30.75" thickBot="1" x14ac:dyDescent="0.3">
      <c r="A15" s="20">
        <v>7</v>
      </c>
      <c r="B15" s="15" t="s">
        <v>71</v>
      </c>
      <c r="C15" s="165"/>
      <c r="D15" s="14" t="s">
        <v>39</v>
      </c>
      <c r="E15" s="14" t="s">
        <v>39</v>
      </c>
      <c r="F15" s="14" t="s">
        <v>39</v>
      </c>
      <c r="G15" s="14" t="s">
        <v>39</v>
      </c>
      <c r="H15" s="33" t="s">
        <v>72</v>
      </c>
    </row>
    <row r="16" spans="1:8" ht="30.75" thickBot="1" x14ac:dyDescent="0.3">
      <c r="A16" s="20">
        <v>8</v>
      </c>
      <c r="B16" s="15" t="s">
        <v>73</v>
      </c>
      <c r="C16" s="166"/>
      <c r="D16" s="14" t="s">
        <v>39</v>
      </c>
      <c r="E16" s="14" t="s">
        <v>39</v>
      </c>
      <c r="F16" s="14" t="s">
        <v>39</v>
      </c>
      <c r="G16" s="14" t="s">
        <v>39</v>
      </c>
      <c r="H16" s="33" t="s">
        <v>74</v>
      </c>
    </row>
    <row r="18" spans="1:8" ht="18.75" customHeight="1" x14ac:dyDescent="0.25">
      <c r="A18" s="162" t="s">
        <v>156</v>
      </c>
      <c r="B18" s="162"/>
      <c r="C18" s="162"/>
      <c r="D18" s="162"/>
      <c r="E18" s="162"/>
      <c r="F18" s="162"/>
      <c r="G18" s="162"/>
      <c r="H18" s="70" t="s">
        <v>157</v>
      </c>
    </row>
  </sheetData>
  <mergeCells count="15">
    <mergeCell ref="A18:G18"/>
    <mergeCell ref="E1:H1"/>
    <mergeCell ref="C7:C16"/>
    <mergeCell ref="A2:H2"/>
    <mergeCell ref="A4:A5"/>
    <mergeCell ref="B4:B5"/>
    <mergeCell ref="C4:C5"/>
    <mergeCell ref="D4:G4"/>
    <mergeCell ref="H4:H5"/>
    <mergeCell ref="A7:A8"/>
    <mergeCell ref="B7:B8"/>
    <mergeCell ref="H7:H8"/>
    <mergeCell ref="A9:A10"/>
    <mergeCell ref="B9:B10"/>
    <mergeCell ref="H9:H10"/>
  </mergeCells>
  <pageMargins left="0.7" right="0.7" top="0.75" bottom="0.75" header="0.3" footer="0.3"/>
  <pageSetup paperSize="9" scale="7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0"/>
  <sheetViews>
    <sheetView workbookViewId="0">
      <selection activeCell="H19" sqref="H19"/>
    </sheetView>
  </sheetViews>
  <sheetFormatPr defaultRowHeight="15" x14ac:dyDescent="0.25"/>
  <cols>
    <col min="1" max="1" width="9.140625" style="29"/>
    <col min="2" max="2" width="52.28515625" style="29" customWidth="1"/>
    <col min="3" max="3" width="23.85546875" style="29" customWidth="1"/>
    <col min="4" max="7" width="13" style="29" customWidth="1"/>
    <col min="8" max="8" width="45.28515625" style="29" customWidth="1"/>
    <col min="9" max="16384" width="9.140625" style="29"/>
  </cols>
  <sheetData>
    <row r="1" spans="1:8" ht="50.25" customHeight="1" x14ac:dyDescent="0.25">
      <c r="A1" s="13"/>
      <c r="B1" s="13"/>
      <c r="C1" s="13"/>
      <c r="D1" s="28"/>
      <c r="E1" s="163" t="s">
        <v>148</v>
      </c>
      <c r="F1" s="163"/>
      <c r="G1" s="163"/>
      <c r="H1" s="163"/>
    </row>
    <row r="2" spans="1:8" x14ac:dyDescent="0.25">
      <c r="A2" s="13"/>
      <c r="B2" s="13"/>
      <c r="C2" s="13"/>
      <c r="D2" s="28"/>
      <c r="E2" s="36"/>
      <c r="F2" s="36"/>
      <c r="G2" s="36"/>
      <c r="H2" s="36"/>
    </row>
    <row r="3" spans="1:8" ht="64.5" customHeight="1" x14ac:dyDescent="0.25">
      <c r="A3" s="167" t="s">
        <v>154</v>
      </c>
      <c r="B3" s="167"/>
      <c r="C3" s="167"/>
      <c r="D3" s="167"/>
      <c r="E3" s="167"/>
      <c r="F3" s="167"/>
      <c r="G3" s="167"/>
      <c r="H3" s="167"/>
    </row>
    <row r="4" spans="1:8" ht="15.75" thickBot="1" x14ac:dyDescent="0.3">
      <c r="A4" s="30"/>
      <c r="B4" s="30"/>
      <c r="C4" s="30"/>
      <c r="D4" s="30"/>
      <c r="E4" s="30"/>
      <c r="F4" s="30"/>
      <c r="G4" s="30"/>
      <c r="H4" s="30"/>
    </row>
    <row r="5" spans="1:8" ht="15.75" thickBot="1" x14ac:dyDescent="0.3">
      <c r="A5" s="116" t="s">
        <v>13</v>
      </c>
      <c r="B5" s="116" t="s">
        <v>32</v>
      </c>
      <c r="C5" s="116" t="s">
        <v>33</v>
      </c>
      <c r="D5" s="120" t="s">
        <v>139</v>
      </c>
      <c r="E5" s="121"/>
      <c r="F5" s="121"/>
      <c r="G5" s="122"/>
      <c r="H5" s="116" t="s">
        <v>34</v>
      </c>
    </row>
    <row r="6" spans="1:8" ht="61.5" customHeight="1" thickBot="1" x14ac:dyDescent="0.3">
      <c r="A6" s="117"/>
      <c r="B6" s="117"/>
      <c r="C6" s="117"/>
      <c r="D6" s="11" t="s">
        <v>35</v>
      </c>
      <c r="E6" s="31" t="s">
        <v>36</v>
      </c>
      <c r="F6" s="31" t="s">
        <v>37</v>
      </c>
      <c r="G6" s="31" t="s">
        <v>38</v>
      </c>
      <c r="H6" s="117"/>
    </row>
    <row r="7" spans="1:8" ht="15.75" thickBot="1" x14ac:dyDescent="0.3">
      <c r="A7" s="20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</row>
    <row r="8" spans="1:8" ht="75.75" thickBot="1" x14ac:dyDescent="0.3">
      <c r="A8" s="21">
        <v>1</v>
      </c>
      <c r="B8" s="16" t="s">
        <v>56</v>
      </c>
      <c r="C8" s="18" t="s">
        <v>140</v>
      </c>
      <c r="D8" s="21" t="s">
        <v>39</v>
      </c>
      <c r="E8" s="21" t="s">
        <v>39</v>
      </c>
      <c r="F8" s="21" t="s">
        <v>39</v>
      </c>
      <c r="G8" s="21" t="s">
        <v>39</v>
      </c>
      <c r="H8" s="32" t="s">
        <v>57</v>
      </c>
    </row>
    <row r="10" spans="1:8" ht="18.75" customHeight="1" x14ac:dyDescent="0.25">
      <c r="A10" s="162" t="s">
        <v>156</v>
      </c>
      <c r="B10" s="162"/>
      <c r="C10" s="162"/>
      <c r="D10" s="162"/>
      <c r="E10" s="162"/>
      <c r="F10" s="162"/>
      <c r="G10" s="162"/>
      <c r="H10" s="70" t="s">
        <v>157</v>
      </c>
    </row>
  </sheetData>
  <mergeCells count="8">
    <mergeCell ref="A10:G10"/>
    <mergeCell ref="E1:H1"/>
    <mergeCell ref="A3:H3"/>
    <mergeCell ref="H5:H6"/>
    <mergeCell ref="D5:G5"/>
    <mergeCell ref="C5:C6"/>
    <mergeCell ref="B5:B6"/>
    <mergeCell ref="A5:A6"/>
  </mergeCells>
  <pageMargins left="0.70866141732283472" right="0.51181102362204722" top="0.94488188976377963" bottom="0.74803149606299213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паспорт пп 7</vt:lpstr>
      <vt:lpstr>пл.рез. пп 7</vt:lpstr>
      <vt:lpstr>Методика</vt:lpstr>
      <vt:lpstr>обоснование пп7</vt:lpstr>
      <vt:lpstr>перечень мер. пп7</vt:lpstr>
      <vt:lpstr>ДК 1</vt:lpstr>
      <vt:lpstr>ДК 2</vt:lpstr>
      <vt:lpstr>'ДК 1'!Область_печати</vt:lpstr>
      <vt:lpstr>'ДК 2'!Область_печати</vt:lpstr>
      <vt:lpstr>Методика!Область_печати</vt:lpstr>
      <vt:lpstr>'обоснование пп7'!Область_печати</vt:lpstr>
      <vt:lpstr>'паспорт пп 7'!Область_печати</vt:lpstr>
      <vt:lpstr>'перечень мер. пп7'!Область_печати</vt:lpstr>
      <vt:lpstr>'пл.рез. пп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2017-10-30T11:15:04Z</dcterms:modified>
</cp:coreProperties>
</file>