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380" windowWidth="9720" windowHeight="6060" firstSheet="1" activeTab="1"/>
  </bookViews>
  <sheets>
    <sheet name="Приложение 1" sheetId="4" state="hidden" r:id="rId1"/>
    <sheet name="Подпр 3(+)(16)" sheetId="15" r:id="rId2"/>
    <sheet name="Планир Рез 3(+)(17)" sheetId="16" r:id="rId3"/>
    <sheet name="Методика 3(+)(18)" sheetId="17" r:id="rId4"/>
    <sheet name="Обосн 3(+)(19)" sheetId="18" r:id="rId5"/>
    <sheet name="Меропр 3(+)(20)" sheetId="19" r:id="rId6"/>
    <sheet name="Дорож 3(+)(21)" sheetId="21" r:id="rId7"/>
    <sheet name="Дорож 3(+)(21)НЕ НАДО" sheetId="20" r:id="rId8"/>
  </sheets>
  <definedNames>
    <definedName name="_xlnm.Print_Area" localSheetId="0">'Приложение 1'!$A$1:$G$39</definedName>
  </definedNames>
  <calcPr calcId="145621"/>
</workbook>
</file>

<file path=xl/calcChain.xml><?xml version="1.0" encoding="utf-8"?>
<calcChain xmlns="http://schemas.openxmlformats.org/spreadsheetml/2006/main">
  <c r="E37" i="19" l="1"/>
  <c r="E38" i="19"/>
  <c r="E39" i="19"/>
  <c r="E36" i="19"/>
  <c r="E26" i="19"/>
  <c r="E27" i="19"/>
  <c r="E28" i="19"/>
  <c r="E25" i="19"/>
  <c r="E24" i="19" s="1"/>
  <c r="E35" i="19" l="1"/>
  <c r="E9" i="18"/>
  <c r="E13" i="18"/>
  <c r="E12" i="18"/>
  <c r="E11" i="18"/>
  <c r="E10" i="18"/>
  <c r="E8" i="18"/>
  <c r="E14" i="18"/>
  <c r="E40" i="18"/>
  <c r="E41" i="18"/>
  <c r="E42" i="18"/>
  <c r="E43" i="18"/>
  <c r="E39" i="18"/>
  <c r="G27" i="19"/>
  <c r="G35" i="19"/>
  <c r="E44" i="18"/>
  <c r="E21" i="18" l="1"/>
  <c r="E33" i="18"/>
  <c r="E50" i="18" l="1"/>
  <c r="E37" i="18"/>
  <c r="E31" i="18" s="1"/>
  <c r="E36" i="18"/>
  <c r="E24" i="18" s="1"/>
  <c r="E35" i="18"/>
  <c r="E32" i="18" s="1"/>
  <c r="E28" i="18"/>
  <c r="E30" i="18"/>
  <c r="E29" i="18"/>
  <c r="E23" i="18"/>
  <c r="E25" i="18" l="1"/>
  <c r="E22" i="18"/>
  <c r="E38" i="18"/>
  <c r="E27" i="18"/>
  <c r="E26" i="18" s="1"/>
  <c r="E20" i="18" l="1"/>
  <c r="F28" i="19" l="1"/>
  <c r="F27" i="19"/>
  <c r="F26" i="19"/>
  <c r="F25" i="19"/>
  <c r="F39" i="19"/>
  <c r="F38" i="19"/>
  <c r="F37" i="19"/>
  <c r="F36" i="19"/>
  <c r="K35" i="19"/>
  <c r="J35" i="19"/>
  <c r="I35" i="19"/>
  <c r="H35" i="19"/>
  <c r="F34" i="19"/>
  <c r="F33" i="19"/>
  <c r="F32" i="19"/>
  <c r="F31" i="19"/>
  <c r="K30" i="19"/>
  <c r="J30" i="19"/>
  <c r="I30" i="19"/>
  <c r="H30" i="19"/>
  <c r="G30" i="19"/>
  <c r="E30" i="19"/>
  <c r="K24" i="19"/>
  <c r="J24" i="19"/>
  <c r="I24" i="19"/>
  <c r="H24" i="19"/>
  <c r="G24" i="19"/>
  <c r="F23" i="19"/>
  <c r="F22" i="19"/>
  <c r="F21" i="19"/>
  <c r="F19" i="19" s="1"/>
  <c r="F20" i="19"/>
  <c r="K19" i="19"/>
  <c r="J19" i="19"/>
  <c r="I19" i="19"/>
  <c r="H19" i="19"/>
  <c r="G19" i="19"/>
  <c r="E19" i="19"/>
  <c r="F18" i="19"/>
  <c r="F17" i="19"/>
  <c r="F16" i="19"/>
  <c r="F15" i="19"/>
  <c r="K14" i="19"/>
  <c r="J14" i="19"/>
  <c r="I14" i="19"/>
  <c r="H14" i="19"/>
  <c r="G14" i="19"/>
  <c r="E14" i="19"/>
  <c r="F12" i="19"/>
  <c r="F11" i="19"/>
  <c r="F10" i="19"/>
  <c r="F9" i="19"/>
  <c r="K8" i="19"/>
  <c r="J8" i="19"/>
  <c r="I8" i="19"/>
  <c r="H8" i="19"/>
  <c r="G8" i="19"/>
  <c r="E8" i="19"/>
  <c r="J15" i="15"/>
  <c r="J14" i="15"/>
  <c r="J13" i="15"/>
  <c r="J12" i="15"/>
  <c r="I11" i="15"/>
  <c r="H11" i="15"/>
  <c r="G11" i="15"/>
  <c r="F11" i="15"/>
  <c r="E11" i="15"/>
  <c r="F35" i="19" l="1"/>
  <c r="F14" i="19"/>
  <c r="F24" i="19"/>
  <c r="F30" i="19"/>
  <c r="F8" i="19"/>
  <c r="J11" i="15"/>
  <c r="G16" i="4" l="1"/>
  <c r="G20" i="4" s="1"/>
  <c r="F16" i="4"/>
  <c r="F20" i="4" s="1"/>
  <c r="E16" i="4"/>
  <c r="D16" i="4"/>
  <c r="D20" i="4" s="1"/>
  <c r="C16" i="4"/>
  <c r="E22" i="4"/>
  <c r="F22" i="4" s="1"/>
  <c r="G22" i="4" s="1"/>
  <c r="E20" i="4"/>
  <c r="C20" i="4"/>
  <c r="B20" i="4" l="1"/>
  <c r="B16" i="4"/>
</calcChain>
</file>

<file path=xl/sharedStrings.xml><?xml version="1.0" encoding="utf-8"?>
<sst xmlns="http://schemas.openxmlformats.org/spreadsheetml/2006/main" count="362" uniqueCount="175">
  <si>
    <t>Цели муниципальной программы</t>
  </si>
  <si>
    <t>Координатор муниципальной программы</t>
  </si>
  <si>
    <t>Перечень подпрограмм</t>
  </si>
  <si>
    <t>Расходы  (тыс. рублей)</t>
  </si>
  <si>
    <t>Всего</t>
  </si>
  <si>
    <t>Средства федерального бюджета</t>
  </si>
  <si>
    <t>Средства бюджета городского округа Химки</t>
  </si>
  <si>
    <t>Другие источники</t>
  </si>
  <si>
    <t>Итого</t>
  </si>
  <si>
    <t>Планируемые результаты реализации  муниципальной программы</t>
  </si>
  <si>
    <t>Источник финансирования</t>
  </si>
  <si>
    <t>№ п/п</t>
  </si>
  <si>
    <t>Планируемое значение показателя по годам реализации</t>
  </si>
  <si>
    <t>1.</t>
  </si>
  <si>
    <t>Задачи, направленные на достижение цели</t>
  </si>
  <si>
    <t>Планируемые результаты реализации подпрограммы:</t>
  </si>
  <si>
    <t>Средства бюджета Московской области</t>
  </si>
  <si>
    <t>Мероприятия по реализации подпрограммы</t>
  </si>
  <si>
    <t>Источники финансирования</t>
  </si>
  <si>
    <t>Объем финансирования по годам, (тыс. руб.)</t>
  </si>
  <si>
    <t>Срок исполнения мероприятия</t>
  </si>
  <si>
    <t xml:space="preserve">Ответственный за         
выполнение мероприятия подпрограммы        </t>
  </si>
  <si>
    <t>Наименование подпрограммы</t>
  </si>
  <si>
    <t>Муниципальный заказчик муниципальной программы</t>
  </si>
  <si>
    <t>Источники финансирования муниципальной программы, 
в том числе по годам</t>
  </si>
  <si>
    <t>Внебюджетные источники</t>
  </si>
  <si>
    <t>Всего, в том числе по годам</t>
  </si>
  <si>
    <t xml:space="preserve">Муниципальный заказчик подпрограммы </t>
  </si>
  <si>
    <t>Отчетный (базовый) период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</si>
  <si>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</si>
  <si>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</si>
  <si>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>Планируемый объем финансирования на решение данной задачи (тыс.руб.)</t>
  </si>
  <si>
    <t>Результаты выполнения мероприятия подпрограммы</t>
  </si>
  <si>
    <t xml:space="preserve">Паспорт муниципальной программы городского округа Химки Московской области </t>
  </si>
  <si>
    <t>Управление жилищно-коммунального хозяйства и благоустройства Администрации городского округа Химки Московской области</t>
  </si>
  <si>
    <t>%</t>
  </si>
  <si>
    <t>авто-час</t>
  </si>
  <si>
    <t>единица измерения:</t>
  </si>
  <si>
    <t>км</t>
  </si>
  <si>
    <t>ед.</t>
  </si>
  <si>
    <t>кв.м.</t>
  </si>
  <si>
    <t>Наименование задачи</t>
  </si>
  <si>
    <t>2017 год</t>
  </si>
  <si>
    <t>2018 год</t>
  </si>
  <si>
    <t>ИТОГО ПО ПОДПРОГРАММЕ:</t>
  </si>
  <si>
    <t>шт.</t>
  </si>
  <si>
    <t>Заместитель Главы Администраци городского округа по вопросам жилищно-коммунального хозяйства и благоустройства</t>
  </si>
  <si>
    <t>на срок 2017-2021 годы</t>
  </si>
  <si>
    <t xml:space="preserve">«Развитие и функционирование дорожно-транспортного комплекса» 
</t>
  </si>
  <si>
    <t xml:space="preserve">1. Повышение уровня безопасности,  развитие  современной и эффективной дорожно-транспортной инфраструктуры.                                                                                                                         2. Повышение доступности и качества предоставляемых  транспортных услуг населению городского округа.                                                                                                                                        3. Размещение парковок на территорий городского округа Химки. </t>
  </si>
  <si>
    <t>1. Развитие и совершенствование дорожно-транспортного комплекса, безопасность дорожного движения.
2. Обеспечение доступности услуг пассажирского транспорта для населения.
3. Удобная парковка</t>
  </si>
  <si>
    <t>2019год</t>
  </si>
  <si>
    <t>2020 год</t>
  </si>
  <si>
    <t>2021 год</t>
  </si>
  <si>
    <t>2019 год</t>
  </si>
  <si>
    <t>2017-2021</t>
  </si>
  <si>
    <t xml:space="preserve"> «Развитие и функционирование дорожно-транспортного комплекса городского округа Химки» </t>
  </si>
  <si>
    <t xml:space="preserve"> «Развитие и функционирование дорожно-транспортного комплекса городского округа Химки» 
</t>
  </si>
  <si>
    <t xml:space="preserve">Приложение № 1
к муниципальной программе городского округа Химки Московской области </t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</si>
  <si>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Плановое количество парковочных мест на парковках общего пользования </t>
    </r>
  </si>
  <si>
    <r>
      <rPr>
        <b/>
        <sz val="12"/>
        <rFont val="Times New Roman"/>
        <family val="1"/>
        <charset val="204"/>
      </rPr>
      <t xml:space="preserve">Показатель 2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Фактическое количество парковочных мест на парковках общего пользования 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</si>
  <si>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Фактическое количество парковочных мест  на перехватывающих парковках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</si>
  <si>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Увеличение площади поверхности автомобильных дорог и искусственных сооружений на них, приведенние в нормативное состояние с использованием субсидий из Дорожного фонда Московской области и средств бюджета муниципальных образований</t>
    </r>
  </si>
  <si>
    <t>тыс. кв. м</t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</si>
  <si>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Увеличение площади поверхности дворовых территорий многоквартирных домов, приведенние в нормативное состояние с использованием субсидий из Дорожного фонда Московской области и средств бюджета муниципальных образований</t>
    </r>
  </si>
  <si>
    <r>
      <rPr>
        <b/>
        <sz val="12"/>
        <rFont val="Times New Roman"/>
        <family val="1"/>
        <charset val="204"/>
      </rPr>
      <t xml:space="preserve">Показатель 6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Доля муниципальных дорог, не отвечающих нормативным требованиям в общей протяженности дорог</t>
    </r>
  </si>
  <si>
    <t>количество погибших на 100 тыс . населения</t>
  </si>
  <si>
    <r>
      <rPr>
        <b/>
        <sz val="12"/>
        <rFont val="Times New Roman"/>
        <family val="1"/>
        <charset val="204"/>
      </rPr>
      <t xml:space="preserve">Показатель 8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Объемы ввода в эксплуатацию после строительства и реконструкции автомобильных дорог общего пользования местного значения</t>
    </r>
  </si>
  <si>
    <r>
      <rPr>
        <b/>
        <sz val="12"/>
        <rFont val="Times New Roman"/>
        <family val="1"/>
        <charset val="204"/>
      </rPr>
      <t xml:space="preserve">Показатель 9  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Объемы ввода в эксплуатацию после строительства и реконструкции автомобильных дорог общего пользования местного значения, исходя из расчетной протяженности введенных искусственных сооружений (мостов, мостовых переходов, путепроводов, транспортных развязок)</t>
    </r>
  </si>
  <si>
    <r>
      <rPr>
        <b/>
        <sz val="12"/>
        <rFont val="Times New Roman"/>
        <family val="1"/>
        <charset val="204"/>
      </rPr>
      <t xml:space="preserve">Показатель 12      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Протяженность сети автомобильных дорог общего пользования местного значения на территории субъекта Российской Федерации</t>
    </r>
  </si>
  <si>
    <r>
      <rPr>
        <b/>
        <sz val="12"/>
        <rFont val="Times New Roman"/>
        <family val="1"/>
        <charset val="204"/>
      </rPr>
      <t xml:space="preserve">Показатель 13     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Общая протяженность автомобильных дорог общего пользования местного значения, соответствующих нормативным требованиям к транспортно-эксплуатационным показателям на 31 декабря отчетного года</t>
    </r>
  </si>
  <si>
    <r>
      <rPr>
        <b/>
        <sz val="12"/>
        <rFont val="Times New Roman"/>
        <family val="1"/>
        <charset val="204"/>
      </rPr>
      <t>Показатель 14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Протяженность веломаршрутов</t>
    </r>
  </si>
  <si>
    <r>
      <rPr>
        <b/>
        <sz val="12"/>
        <rFont val="Times New Roman"/>
        <family val="1"/>
        <charset val="204"/>
      </rPr>
      <t xml:space="preserve">Показатель 15                   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Доля поездок, оплаченных с использованием  единых транспортных карт в общем количестве оплаченных пассажирами поездок на конец года</t>
    </r>
  </si>
  <si>
    <r>
      <rPr>
        <b/>
        <sz val="12"/>
        <rFont val="Times New Roman"/>
        <family val="1"/>
        <charset val="204"/>
      </rPr>
      <t xml:space="preserve">Показатель 16                    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Доля муниципальных маршрутов решулярных перевозок по регулируемым тарифам в общем количестве муниципальных маршрутов регулярных перевозок городского округа (муниципального района) на конец года</t>
    </r>
  </si>
  <si>
    <t xml:space="preserve">Фактическое количество поездок на перевозку пассажиров будет 
определяться по мере возникновения необходимости  (при транспортном обеспечении мероприятий федерального, регионального и местного значения, проводимых на территории городского округа Химки Московской области </t>
  </si>
  <si>
    <t>число лиц, погибших в дорожно-транспортных происшествиях, на 100 тыс. населения</t>
  </si>
  <si>
    <t>Установка новых знаков на автомобильных дорогах в городском округе Химки, для улучшения безопасности дорожного движения</t>
  </si>
  <si>
    <t>Обеспечение безопасного поведения на дорогах городского округа.</t>
  </si>
  <si>
    <t>Обустроенность веломаршрутной сети в городском округе</t>
  </si>
  <si>
    <r>
      <rPr>
        <b/>
        <sz val="12"/>
        <rFont val="Times New Roman"/>
        <family val="1"/>
        <charset val="204"/>
      </rPr>
      <t xml:space="preserve">Показатель 17
 </t>
    </r>
    <r>
      <rPr>
        <sz val="12"/>
        <rFont val="Times New Roman"/>
        <family val="1"/>
        <charset val="204"/>
      </rPr>
      <t xml:space="preserve">Предоставление населению бесплатных маршрутов во время проведения выездных массовых мероприятий      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</si>
  <si>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Социальный риск (число лиц, погибших в дорожно-транспортных происшествиях, на 100 тыс. населения).</t>
    </r>
  </si>
  <si>
    <r>
      <rPr>
        <b/>
        <sz val="12"/>
        <rFont val="Times New Roman"/>
        <family val="1"/>
        <charset val="204"/>
      </rPr>
      <t xml:space="preserve">Показатель 18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Дефицит парковочных мест на парковках общего пользования</t>
    </r>
  </si>
  <si>
    <r>
      <rPr>
        <b/>
        <sz val="12"/>
        <rFont val="Times New Roman"/>
        <family val="1"/>
        <charset val="204"/>
      </rPr>
      <t xml:space="preserve">Показатель 10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Прирост протяженности автомобильных дорог местного значения на территории субъекта Российской Федерации в результате строительства новых автомобильныхх дорог</t>
    </r>
  </si>
  <si>
    <r>
      <rPr>
        <b/>
        <sz val="12"/>
        <rFont val="Times New Roman"/>
        <family val="1"/>
        <charset val="204"/>
      </rPr>
      <t xml:space="preserve">Показатель 11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Прирост протяженности автомобильных дорог общего пользования местного значения на территории субъекта Российской Федерации, соответствующих нормативным требованиям к транспортно-эксплуатационным показателям, в результате реконструкции автомобильных дорог.</t>
    </r>
  </si>
  <si>
    <r>
      <rPr>
        <b/>
        <sz val="12"/>
        <rFont val="Times New Roman"/>
        <family val="1"/>
        <charset val="204"/>
      </rPr>
      <t xml:space="preserve">Показатель 19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Протяженность сети автомобильных дорог общего пользования местного значения, не отвечающих нормативным требованиям в общей протяженности дорог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</si>
  <si>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Протяженность отремонтированных автомобильных дорог общего пользования местного значения с ипользованием субсидий из Дорожного фонда Московской области и средств бюджетов муниципальных образования</t>
    </r>
  </si>
  <si>
    <t>─</t>
  </si>
  <si>
    <t xml:space="preserve">Всего: </t>
  </si>
  <si>
    <t>2017 г.</t>
  </si>
  <si>
    <t>2018 г.</t>
  </si>
  <si>
    <t>2019 г.</t>
  </si>
  <si>
    <t>2020 г.</t>
  </si>
  <si>
    <t>2021 г.</t>
  </si>
  <si>
    <t>№</t>
  </si>
  <si>
    <t>Наименование показателя эффективности реализации подпрограммы муниципальной программы</t>
  </si>
  <si>
    <t>Единица измерения</t>
  </si>
  <si>
    <t>Методика расчета показателя</t>
  </si>
  <si>
    <t>Статистические источники получения информации</t>
  </si>
  <si>
    <t>Периодичность представления</t>
  </si>
  <si>
    <t>Ежеквартально</t>
  </si>
  <si>
    <t xml:space="preserve">Оценивается динамика смертности в дорожно-транспортных происшествиях на территории городского округа Химки Московской области.
Методика расчета показателя:
Рассчитывается по формуле:
К = (Kп * 100 000) / S, где:
Кп - Количество погибших в в дорожно-транспортных происшествиях на территории городского округа;
S - количество жителей муниципального обрзования;
</t>
  </si>
  <si>
    <r>
      <t xml:space="preserve">Показатель 2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Протяженность веломаршрутов                 </t>
    </r>
  </si>
  <si>
    <t xml:space="preserve">Управление жилищно-коммунального хозяйства и благоустройства Администрации </t>
  </si>
  <si>
    <t>Управление жилищно-коммунального хозяйства и благоустройства Администрации</t>
  </si>
  <si>
    <t>Развитие велоинфраструктуры на территории Московской области</t>
  </si>
  <si>
    <t>Снижение социального риска от ДТП</t>
  </si>
  <si>
    <r>
      <t xml:space="preserve">Показатель 1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Смертность от дорожно-транспортных происшествий, человек на 100 тыс. населения (Социальный риск)</t>
    </r>
  </si>
  <si>
    <t xml:space="preserve">Форма федерального статистического наблюдения № 1‑БДД «Сведения о состоянии безопасности дорожного движения» </t>
  </si>
  <si>
    <t>МБУ "Химдор".
Форма КС-2. Акт о приемке выполненных работ</t>
  </si>
  <si>
    <t>Приложение № 18
к муниципальной программе</t>
  </si>
  <si>
    <t>Всего, в том числе;</t>
  </si>
  <si>
    <t>Средства Федерального бюджета</t>
  </si>
  <si>
    <t>Паспорт подпрограммы «Безопасность дорожного движения» муниципальной программы «Развитие и функционирование дорожно-транспортного комплекса городского округа Химки» на  2017-2021 годы</t>
  </si>
  <si>
    <t>Приложение № 16   
к муниципальной программе городского округа Химки</t>
  </si>
  <si>
    <t xml:space="preserve"> «Развитие и функционирование дорожно-транспортного комплекса городского округа Химки»</t>
  </si>
  <si>
    <t xml:space="preserve">«Безопасность дорожного движения» </t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</si>
  <si>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Смертность от дорожно-транспортных происшествий, человек на 100 тыс. населения (Социальный риск)</t>
    </r>
  </si>
  <si>
    <r>
      <rPr>
        <b/>
        <sz val="11"/>
        <rFont val="Times New Roman"/>
        <family val="1"/>
        <charset val="204"/>
      </rPr>
      <t xml:space="preserve">Показатель 2
</t>
    </r>
    <r>
      <rPr>
        <sz val="11"/>
        <rFont val="Times New Roman"/>
        <family val="1"/>
        <charset val="204"/>
      </rPr>
      <t xml:space="preserve">Протяженность веломаршрутов                                         </t>
    </r>
  </si>
  <si>
    <t>Количественные и/или качественные показатели, характеризующие достижение цели и решение задач</t>
  </si>
  <si>
    <t>Базовое значение
показателя (на начало
реализации
подпрограммы)</t>
  </si>
  <si>
    <t>Планируемые результаты реализации  подпрограммы  «Безопасность дорожного движения»  муниципальной программы «Развитие и функционирование дорожно-транспортного комплекса городского округа Химки» 
на  2017-2021 годы</t>
  </si>
  <si>
    <t>Приложение № 17   
к муниципальной программе городского округа Химки</t>
  </si>
  <si>
    <t>Методика расчета значений показателей эффективности реализации подпрограммы подпрограммы «Безопасность дорожного движения»  муниципальной  программы «Развитие и функционирование дорожно-транспортного комплекса городского округа Химки» на  2017-2021 годы</t>
  </si>
  <si>
    <t xml:space="preserve">Оценивается динамика изменения общей протяженности веломаршрутов на территории муниципального образования.
Методика расчета показателя:
Sв = общая протяженность веломаршрутов на территории муниципального образования, выраженная в километрах.
</t>
  </si>
  <si>
    <t>Наименование мероприятия подпрограммы</t>
  </si>
  <si>
    <t>Расчет необходимых финансовых ресурсов на реализацию мероприятия</t>
  </si>
  <si>
    <t xml:space="preserve">Общий объем финансовых ресурсов, необходимых для реализации мероприятия, в том числе по годам     </t>
  </si>
  <si>
    <t>Эксплуатационные расходы, возникающие в результате реализации мероприятия</t>
  </si>
  <si>
    <t>Обоснование финансовых ресурсов, необходимых для реализации мероприятий подпрограммы  «Безопасность дорожного движения» муниципальной  программы «Развитие и функционирование дорожно-транспортного комплекса городского округа Химки» на  2017-2021 годы</t>
  </si>
  <si>
    <r>
      <t xml:space="preserve">Приложение № 19
к муниципальной программе </t>
    </r>
    <r>
      <rPr>
        <b/>
        <sz val="11"/>
        <rFont val="Times New Roman"/>
        <family val="1"/>
        <charset val="204"/>
      </rPr>
      <t xml:space="preserve"> </t>
    </r>
  </si>
  <si>
    <t>Объем
финансирования в 2016 году
(тыс. руб)</t>
  </si>
  <si>
    <t xml:space="preserve">Всего 
(тыс. руб.)        </t>
  </si>
  <si>
    <t>Средства бюджета
Московской области</t>
  </si>
  <si>
    <t>1.1.1</t>
  </si>
  <si>
    <t>1.1.2</t>
  </si>
  <si>
    <t>2.</t>
  </si>
  <si>
    <t>2.1.1</t>
  </si>
  <si>
    <t>Приложение № 20
к муниципальной программе</t>
  </si>
  <si>
    <t>Перечень  мероприятий подпрограммы «Безопасность дорожного движения» муниципальной программы «Развитие и функционирование дорожно-транспортного комплекса городского округа Химки» 
на  2017-2021 годы</t>
  </si>
  <si>
    <r>
      <rPr>
        <b/>
        <sz val="10"/>
        <rFont val="Times New Roman"/>
        <family val="1"/>
        <charset val="204"/>
      </rPr>
      <t>Задача 1.</t>
    </r>
    <r>
      <rPr>
        <sz val="10"/>
        <rFont val="Times New Roman"/>
        <family val="1"/>
        <charset val="204"/>
      </rPr>
      <t xml:space="preserve">
Снижение социального риска от ДТП</t>
    </r>
  </si>
  <si>
    <t>Основное мероприятие 1. Обеспечение безопасного поведения на дорогах городского округа</t>
  </si>
  <si>
    <t>Обеспечение безопасного поведения на дорогах</t>
  </si>
  <si>
    <t>Установка информационных знаков на территории городского округа Химки</t>
  </si>
  <si>
    <r>
      <rPr>
        <b/>
        <sz val="10"/>
        <rFont val="Times New Roman"/>
        <family val="1"/>
        <charset val="204"/>
      </rPr>
      <t>Задача 2.</t>
    </r>
    <r>
      <rPr>
        <sz val="10"/>
        <rFont val="Times New Roman"/>
        <family val="1"/>
        <charset val="204"/>
      </rPr>
      <t xml:space="preserve">
Развитие велоинфраструктуры на территории Московской области</t>
    </r>
  </si>
  <si>
    <t>Основное мероприятие 2. Устройство маршрутов активного отдыха</t>
  </si>
  <si>
    <t xml:space="preserve">Устройство велодорожек     </t>
  </si>
  <si>
    <t xml:space="preserve">«Развитие и функционирование дорожно-транспортного комплекса городского округа Химки» </t>
  </si>
  <si>
    <t>№
п/п</t>
  </si>
  <si>
    <t>Перечень стандартных процедур, обеспечивающих выполнение основного мероприятия, с указанием предельных сроков их исполнения</t>
  </si>
  <si>
    <t>Ответственный исполнитель (управление, отдел, должность, ФИО)</t>
  </si>
  <si>
    <t>Планируемый результат исполнения</t>
  </si>
  <si>
    <t>I квартал</t>
  </si>
  <si>
    <t>II квартал</t>
  </si>
  <si>
    <t>III квартал</t>
  </si>
  <si>
    <t>IV квартал</t>
  </si>
  <si>
    <t xml:space="preserve"> +</t>
  </si>
  <si>
    <t>Поддерживание соответствия потребительских свойств  дорог общего пользования местного значения, элементов обустройства и дорожных сооружений нормативным требованиям,  обеспечение безопасности дорожного движения</t>
  </si>
  <si>
    <t>«Дорожная карта» по выполнению основного мероприятия «Обеспечение безопасного поведения на дорогах городского округа», подпрограммы «Безопасность дорожного движения» муниципальной программы городского округа Химки Московской области «Развитие и функционирование дорожно-транспортного комплекса городского округа Химки»
 на 2017-2021 годы</t>
  </si>
  <si>
    <t xml:space="preserve"> Исполняющий обязанности директора  МБУ "Химдор"
 Королев С.Н.</t>
  </si>
  <si>
    <t xml:space="preserve">Проведение процедуры закупок для муниципальных нужд в рамках плана закупок </t>
  </si>
  <si>
    <t>Приложение № 21   
к муниципальной программе городского округа Химки</t>
  </si>
  <si>
    <t>«Дорожная карта» по выполнению основного мероприятия «Устройство маршрутов активного отдыха», подпрограммы «Безопасность дорожного движения» муниципальной программы городского округа Химки Московской области «Развитие и функционирование дорожно-транспортного комплекса городского округа Химки» на 2017-2021 годы</t>
  </si>
  <si>
    <t>Стоимость рассчитана на основании проектно-сметной документации</t>
  </si>
  <si>
    <t xml:space="preserve">Подпрограмма
«Безопасность дорожного движения» </t>
  </si>
  <si>
    <t>2.1 Устройство маршрутов активного отдыха</t>
  </si>
  <si>
    <t xml:space="preserve">2.1.1 Устройство велодорожек     </t>
  </si>
  <si>
    <r>
      <rPr>
        <b/>
        <sz val="10"/>
        <rFont val="Times New Roman"/>
        <family val="1"/>
        <charset val="204"/>
      </rPr>
      <t xml:space="preserve">Задача 1  </t>
    </r>
    <r>
      <rPr>
        <sz val="10"/>
        <rFont val="Times New Roman"/>
        <family val="1"/>
        <charset val="204"/>
      </rPr>
      <t xml:space="preserve">  </t>
    </r>
  </si>
  <si>
    <r>
      <rPr>
        <b/>
        <sz val="10"/>
        <rFont val="Times New Roman"/>
        <family val="1"/>
        <charset val="204"/>
      </rPr>
      <t xml:space="preserve">Задача 2  </t>
    </r>
    <r>
      <rPr>
        <sz val="10"/>
        <rFont val="Times New Roman"/>
        <family val="1"/>
        <charset val="204"/>
      </rPr>
      <t xml:space="preserve">  </t>
    </r>
  </si>
  <si>
    <r>
      <t xml:space="preserve">Показатель 1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Протяженность веломаршрутов                 </t>
    </r>
  </si>
  <si>
    <t>Задача 1. Снижение социального риска от ДТП, тыс. руб.</t>
  </si>
  <si>
    <t>Задача 2. Развитие велоинфраструктуры на территории Московской области, тыс. руб.</t>
  </si>
  <si>
    <t>Заместитель Главы Администрации городского округа</t>
  </si>
  <si>
    <t>________________/Г.Л Лапидус/</t>
  </si>
  <si>
    <t>Директор  МБУ "Химдор"
Гайдамака С.Г.</t>
  </si>
  <si>
    <t>Увеличение веломаршрутной сети в городском округе до 15,5 км, создание маршрутов активного отдыха на территории городского округа Химки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</si>
</sst>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р_._-;\-* #,##0_р_._-;_-* &quot;-&quot;_р_._-;_-@_-"/>
  </numFmts>
  <fonts count="17" x14ac:knownFonts="1">
    <font>
      <sz val="10"/>
      <name val="Arial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"/>
      <family val="2"/>
      <charset val="204"/>
    </font>
    <font>
      <sz val="7"/>
      <name val="Times New Roman"/>
      <family val="1"/>
      <charset val="204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Font="1"/>
    <xf numFmtId="0" fontId="4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1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3" fontId="9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0" fontId="0" fillId="0" borderId="0" xfId="0" applyFill="1" applyBorder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0" xfId="0" applyFont="1" applyFill="1" applyAlignment="1">
      <alignment horizontal="left" vertical="top"/>
    </xf>
    <xf numFmtId="3" fontId="9" fillId="0" borderId="0" xfId="0" applyNumberFormat="1" applyFont="1" applyFill="1" applyBorder="1"/>
    <xf numFmtId="16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3" fontId="9" fillId="0" borderId="0" xfId="0" applyNumberFormat="1" applyFont="1" applyFill="1" applyBorder="1" applyAlignment="1">
      <alignment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3" fontId="9" fillId="0" borderId="0" xfId="0" applyNumberFormat="1" applyFont="1" applyFill="1"/>
    <xf numFmtId="164" fontId="9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3" fontId="15" fillId="0" borderId="12" xfId="0" applyNumberFormat="1" applyFont="1" applyFill="1" applyBorder="1" applyAlignment="1">
      <alignment horizontal="right" vertical="center" indent="3"/>
    </xf>
    <xf numFmtId="0" fontId="13" fillId="0" borderId="10" xfId="0" applyFont="1" applyFill="1" applyBorder="1" applyAlignment="1">
      <alignment horizontal="center" vertical="center" wrapText="1"/>
    </xf>
    <xf numFmtId="3" fontId="13" fillId="0" borderId="13" xfId="0" applyNumberFormat="1" applyFont="1" applyFill="1" applyBorder="1" applyAlignment="1">
      <alignment horizontal="right" vertical="center" indent="3"/>
    </xf>
    <xf numFmtId="0" fontId="13" fillId="0" borderId="11" xfId="0" applyFont="1" applyFill="1" applyBorder="1" applyAlignment="1">
      <alignment horizontal="center" vertical="center" wrapText="1"/>
    </xf>
    <xf numFmtId="0" fontId="14" fillId="0" borderId="0" xfId="0" applyFont="1" applyFill="1" applyBorder="1" applyProtection="1">
      <protection locked="0"/>
    </xf>
    <xf numFmtId="0" fontId="14" fillId="0" borderId="0" xfId="0" applyFont="1" applyFill="1" applyProtection="1">
      <protection locked="0"/>
    </xf>
    <xf numFmtId="3" fontId="9" fillId="0" borderId="13" xfId="0" applyNumberFormat="1" applyFont="1" applyFill="1" applyBorder="1" applyAlignment="1">
      <alignment horizontal="right" vertical="center" indent="3"/>
    </xf>
    <xf numFmtId="3" fontId="9" fillId="0" borderId="14" xfId="0" applyNumberFormat="1" applyFont="1" applyFill="1" applyBorder="1" applyAlignment="1">
      <alignment horizontal="right" vertical="center" indent="3"/>
    </xf>
    <xf numFmtId="0" fontId="0" fillId="0" borderId="0" xfId="0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15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top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left" vertical="top" wrapText="1"/>
    </xf>
    <xf numFmtId="1" fontId="9" fillId="0" borderId="5" xfId="0" applyNumberFormat="1" applyFont="1" applyFill="1" applyBorder="1" applyAlignment="1">
      <alignment horizontal="center" vertical="center" wrapText="1"/>
    </xf>
    <xf numFmtId="1" fontId="9" fillId="0" borderId="4" xfId="0" applyNumberFormat="1" applyFont="1" applyFill="1" applyBorder="1" applyAlignment="1">
      <alignment horizontal="left" vertical="top" wrapText="1"/>
    </xf>
    <xf numFmtId="1" fontId="9" fillId="0" borderId="15" xfId="0" applyNumberFormat="1" applyFont="1" applyFill="1" applyBorder="1" applyAlignment="1">
      <alignment horizontal="left" vertical="top" wrapText="1"/>
    </xf>
    <xf numFmtId="1" fontId="9" fillId="0" borderId="7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left" vertical="top" wrapText="1"/>
    </xf>
    <xf numFmtId="1" fontId="9" fillId="0" borderId="5" xfId="0" applyNumberFormat="1" applyFont="1" applyFill="1" applyBorder="1" applyAlignment="1">
      <alignment horizontal="left" vertical="top" wrapText="1"/>
    </xf>
    <xf numFmtId="1" fontId="9" fillId="0" borderId="3" xfId="0" applyNumberFormat="1" applyFont="1" applyFill="1" applyBorder="1" applyAlignment="1">
      <alignment horizontal="left" vertical="top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6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zoomScale="85" zoomScaleNormal="85" zoomScaleSheetLayoutView="85" workbookViewId="0">
      <selection activeCell="G41" sqref="A1:G41"/>
    </sheetView>
  </sheetViews>
  <sheetFormatPr defaultRowHeight="15" x14ac:dyDescent="0.25"/>
  <cols>
    <col min="1" max="1" width="42.7109375" style="1" customWidth="1"/>
    <col min="2" max="3" width="18.140625" style="1" customWidth="1"/>
    <col min="4" max="7" width="20.42578125" style="1" customWidth="1"/>
    <col min="8" max="16384" width="9.140625" style="1"/>
  </cols>
  <sheetData>
    <row r="1" spans="1:8" x14ac:dyDescent="0.25">
      <c r="A1" s="4"/>
      <c r="B1" s="4"/>
      <c r="C1" s="4"/>
      <c r="D1" s="16"/>
      <c r="E1" s="117" t="s">
        <v>58</v>
      </c>
      <c r="F1" s="117"/>
      <c r="G1" s="117"/>
    </row>
    <row r="2" spans="1:8" x14ac:dyDescent="0.25">
      <c r="A2" s="4"/>
      <c r="B2" s="4"/>
      <c r="C2" s="4"/>
      <c r="D2" s="117" t="s">
        <v>57</v>
      </c>
      <c r="E2" s="117"/>
      <c r="F2" s="117"/>
      <c r="G2" s="117"/>
    </row>
    <row r="3" spans="1:8" x14ac:dyDescent="0.25">
      <c r="A3" s="4"/>
      <c r="B3" s="4"/>
      <c r="C3" s="4"/>
      <c r="D3" s="4"/>
      <c r="E3" s="4"/>
      <c r="F3" s="4"/>
      <c r="G3" s="16"/>
    </row>
    <row r="4" spans="1:8" x14ac:dyDescent="0.25">
      <c r="A4" s="118" t="s">
        <v>33</v>
      </c>
      <c r="B4" s="119"/>
      <c r="C4" s="119"/>
      <c r="D4" s="119"/>
      <c r="E4" s="119"/>
      <c r="F4" s="119"/>
      <c r="G4" s="119"/>
    </row>
    <row r="5" spans="1:8" x14ac:dyDescent="0.25">
      <c r="A5" s="113" t="s">
        <v>48</v>
      </c>
      <c r="B5" s="113"/>
      <c r="C5" s="113"/>
      <c r="D5" s="113"/>
      <c r="E5" s="113"/>
      <c r="F5" s="113"/>
      <c r="G5" s="113"/>
    </row>
    <row r="6" spans="1:8" s="3" customFormat="1" x14ac:dyDescent="0.2">
      <c r="A6" s="118" t="s">
        <v>47</v>
      </c>
      <c r="B6" s="118"/>
      <c r="C6" s="118"/>
      <c r="D6" s="118"/>
      <c r="E6" s="118"/>
      <c r="F6" s="118"/>
      <c r="G6" s="118"/>
      <c r="H6" s="2"/>
    </row>
    <row r="7" spans="1:8" x14ac:dyDescent="0.25">
      <c r="A7" s="17"/>
      <c r="B7" s="10"/>
      <c r="C7" s="10"/>
      <c r="D7" s="10"/>
      <c r="E7" s="10"/>
      <c r="F7" s="10"/>
      <c r="G7" s="10"/>
    </row>
    <row r="8" spans="1:8" x14ac:dyDescent="0.25">
      <c r="A8" s="8" t="s">
        <v>1</v>
      </c>
      <c r="B8" s="114" t="s">
        <v>46</v>
      </c>
      <c r="C8" s="115"/>
      <c r="D8" s="115"/>
      <c r="E8" s="115"/>
      <c r="F8" s="115"/>
      <c r="G8" s="116"/>
    </row>
    <row r="9" spans="1:8" ht="31.5" customHeight="1" x14ac:dyDescent="0.25">
      <c r="A9" s="8" t="s">
        <v>23</v>
      </c>
      <c r="B9" s="114" t="s">
        <v>34</v>
      </c>
      <c r="C9" s="115"/>
      <c r="D9" s="115"/>
      <c r="E9" s="115"/>
      <c r="F9" s="115"/>
      <c r="G9" s="116"/>
    </row>
    <row r="10" spans="1:8" ht="52.5" customHeight="1" x14ac:dyDescent="0.25">
      <c r="A10" s="8" t="s">
        <v>0</v>
      </c>
      <c r="B10" s="114" t="s">
        <v>49</v>
      </c>
      <c r="C10" s="115"/>
      <c r="D10" s="115"/>
      <c r="E10" s="115"/>
      <c r="F10" s="115"/>
      <c r="G10" s="116"/>
    </row>
    <row r="11" spans="1:8" ht="65.25" customHeight="1" x14ac:dyDescent="0.25">
      <c r="A11" s="8" t="s">
        <v>2</v>
      </c>
      <c r="B11" s="128" t="s">
        <v>50</v>
      </c>
      <c r="C11" s="128"/>
      <c r="D11" s="128"/>
      <c r="E11" s="128"/>
      <c r="F11" s="128"/>
      <c r="G11" s="128"/>
    </row>
    <row r="12" spans="1:8" x14ac:dyDescent="0.25">
      <c r="A12" s="123" t="s">
        <v>24</v>
      </c>
      <c r="B12" s="121" t="s">
        <v>3</v>
      </c>
      <c r="C12" s="122"/>
      <c r="D12" s="122"/>
      <c r="E12" s="122"/>
      <c r="F12" s="122"/>
      <c r="G12" s="122"/>
    </row>
    <row r="13" spans="1:8" x14ac:dyDescent="0.25">
      <c r="A13" s="124"/>
      <c r="B13" s="18" t="s">
        <v>4</v>
      </c>
      <c r="C13" s="19" t="s">
        <v>42</v>
      </c>
      <c r="D13" s="19" t="s">
        <v>43</v>
      </c>
      <c r="E13" s="19" t="s">
        <v>51</v>
      </c>
      <c r="F13" s="19" t="s">
        <v>52</v>
      </c>
      <c r="G13" s="19" t="s">
        <v>53</v>
      </c>
    </row>
    <row r="14" spans="1:8" x14ac:dyDescent="0.25">
      <c r="A14" s="8" t="s">
        <v>16</v>
      </c>
      <c r="B14" s="20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8" x14ac:dyDescent="0.25">
      <c r="A15" s="8" t="s">
        <v>5</v>
      </c>
      <c r="B15" s="21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</row>
    <row r="16" spans="1:8" ht="30" x14ac:dyDescent="0.25">
      <c r="A16" s="8" t="s">
        <v>6</v>
      </c>
      <c r="B16" s="12">
        <f>SUM(C16:G16)</f>
        <v>2708175</v>
      </c>
      <c r="C16" s="22">
        <f>14235+527400</f>
        <v>541635</v>
      </c>
      <c r="D16" s="22">
        <f>14235+527400</f>
        <v>541635</v>
      </c>
      <c r="E16" s="22">
        <f>14235+527400</f>
        <v>541635</v>
      </c>
      <c r="F16" s="22">
        <f>14235+527400</f>
        <v>541635</v>
      </c>
      <c r="G16" s="22">
        <f>14235+527400</f>
        <v>541635</v>
      </c>
    </row>
    <row r="17" spans="1:7" hidden="1" x14ac:dyDescent="0.25">
      <c r="A17" s="120"/>
      <c r="B17" s="120"/>
      <c r="C17" s="120"/>
      <c r="D17" s="120"/>
      <c r="E17" s="120"/>
      <c r="F17" s="120"/>
      <c r="G17" s="120"/>
    </row>
    <row r="18" spans="1:7" x14ac:dyDescent="0.25">
      <c r="A18" s="23" t="s">
        <v>25</v>
      </c>
      <c r="B18" s="9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</row>
    <row r="19" spans="1:7" x14ac:dyDescent="0.25">
      <c r="A19" s="8" t="s">
        <v>7</v>
      </c>
      <c r="B19" s="21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</row>
    <row r="20" spans="1:7" x14ac:dyDescent="0.25">
      <c r="A20" s="8" t="s">
        <v>26</v>
      </c>
      <c r="B20" s="12">
        <f>SUM(C20:G20)</f>
        <v>2708175</v>
      </c>
      <c r="C20" s="12">
        <f>SUM(C14:C19)</f>
        <v>541635</v>
      </c>
      <c r="D20" s="12">
        <f>SUM(D14:D19)</f>
        <v>541635</v>
      </c>
      <c r="E20" s="12">
        <f>SUM(E14:E19)</f>
        <v>541635</v>
      </c>
      <c r="F20" s="12">
        <f>SUM(F14:F19)</f>
        <v>541635</v>
      </c>
      <c r="G20" s="12">
        <f>SUM(G14:G19)</f>
        <v>541635</v>
      </c>
    </row>
    <row r="21" spans="1:7" ht="30" x14ac:dyDescent="0.25">
      <c r="A21" s="8" t="s">
        <v>9</v>
      </c>
      <c r="B21" s="6" t="s">
        <v>37</v>
      </c>
      <c r="C21" s="24" t="s">
        <v>42</v>
      </c>
      <c r="D21" s="6" t="s">
        <v>43</v>
      </c>
      <c r="E21" s="6" t="s">
        <v>54</v>
      </c>
      <c r="F21" s="6" t="s">
        <v>52</v>
      </c>
      <c r="G21" s="6" t="s">
        <v>53</v>
      </c>
    </row>
    <row r="22" spans="1:7" ht="47.25" x14ac:dyDescent="0.25">
      <c r="A22" s="25" t="s">
        <v>59</v>
      </c>
      <c r="B22" s="26" t="s">
        <v>39</v>
      </c>
      <c r="C22" s="27">
        <v>11015</v>
      </c>
      <c r="D22" s="28">
        <v>11153</v>
      </c>
      <c r="E22" s="28">
        <f>D22+E24</f>
        <v>11292</v>
      </c>
      <c r="F22" s="28">
        <f>E22+F24</f>
        <v>11431</v>
      </c>
      <c r="G22" s="28">
        <f>F22+G24</f>
        <v>11570</v>
      </c>
    </row>
    <row r="23" spans="1:7" ht="47.25" x14ac:dyDescent="0.25">
      <c r="A23" s="25" t="s">
        <v>60</v>
      </c>
      <c r="B23" s="26" t="s">
        <v>39</v>
      </c>
      <c r="C23" s="27">
        <v>11015</v>
      </c>
      <c r="D23" s="28">
        <v>11153</v>
      </c>
      <c r="E23" s="28">
        <v>11292</v>
      </c>
      <c r="F23" s="28">
        <v>11431</v>
      </c>
      <c r="G23" s="28">
        <v>11570</v>
      </c>
    </row>
    <row r="24" spans="1:7" ht="47.25" x14ac:dyDescent="0.25">
      <c r="A24" s="25" t="s">
        <v>61</v>
      </c>
      <c r="B24" s="11" t="s">
        <v>45</v>
      </c>
      <c r="C24" s="28">
        <v>139</v>
      </c>
      <c r="D24" s="28">
        <v>139</v>
      </c>
      <c r="E24" s="28">
        <v>139</v>
      </c>
      <c r="F24" s="28">
        <v>139</v>
      </c>
      <c r="G24" s="28">
        <v>139</v>
      </c>
    </row>
    <row r="25" spans="1:7" ht="126" x14ac:dyDescent="0.25">
      <c r="A25" s="25" t="s">
        <v>62</v>
      </c>
      <c r="B25" s="11" t="s">
        <v>63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</row>
    <row r="26" spans="1:7" ht="126" x14ac:dyDescent="0.25">
      <c r="A26" s="25" t="s">
        <v>64</v>
      </c>
      <c r="B26" s="11" t="s">
        <v>40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</row>
    <row r="27" spans="1:7" ht="63" x14ac:dyDescent="0.25">
      <c r="A27" s="25" t="s">
        <v>65</v>
      </c>
      <c r="B27" s="11" t="s">
        <v>35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</row>
    <row r="28" spans="1:7" ht="63" x14ac:dyDescent="0.25">
      <c r="A28" s="25" t="s">
        <v>80</v>
      </c>
      <c r="B28" s="29" t="s">
        <v>66</v>
      </c>
      <c r="C28" s="28">
        <v>2.95</v>
      </c>
      <c r="D28" s="28">
        <v>2.75</v>
      </c>
      <c r="E28" s="28">
        <v>2.5099999999999998</v>
      </c>
      <c r="F28" s="28">
        <v>2.27</v>
      </c>
      <c r="G28" s="28">
        <v>2.11</v>
      </c>
    </row>
    <row r="29" spans="1:7" ht="78.75" x14ac:dyDescent="0.25">
      <c r="A29" s="25" t="s">
        <v>67</v>
      </c>
      <c r="B29" s="11" t="s">
        <v>38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</row>
    <row r="30" spans="1:7" ht="141.75" x14ac:dyDescent="0.25">
      <c r="A30" s="25" t="s">
        <v>68</v>
      </c>
      <c r="B30" s="11" t="s">
        <v>38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</row>
    <row r="31" spans="1:7" ht="94.5" x14ac:dyDescent="0.25">
      <c r="A31" s="25" t="s">
        <v>82</v>
      </c>
      <c r="B31" s="11" t="s">
        <v>35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</row>
    <row r="32" spans="1:7" ht="157.5" x14ac:dyDescent="0.25">
      <c r="A32" s="25" t="s">
        <v>83</v>
      </c>
      <c r="B32" s="11" t="s">
        <v>35</v>
      </c>
      <c r="C32" s="28">
        <v>6.7</v>
      </c>
      <c r="D32" s="28">
        <v>6.7</v>
      </c>
      <c r="E32" s="28">
        <v>6.7</v>
      </c>
      <c r="F32" s="28">
        <v>6.7</v>
      </c>
      <c r="G32" s="28">
        <v>6.7</v>
      </c>
    </row>
    <row r="33" spans="1:8" ht="78.75" x14ac:dyDescent="0.25">
      <c r="A33" s="25" t="s">
        <v>69</v>
      </c>
      <c r="B33" s="11" t="s">
        <v>38</v>
      </c>
      <c r="C33" s="28">
        <v>296.7</v>
      </c>
      <c r="D33" s="28">
        <v>296.7</v>
      </c>
      <c r="E33" s="28">
        <v>296.7</v>
      </c>
      <c r="F33" s="28">
        <v>296.7</v>
      </c>
      <c r="G33" s="28">
        <v>296.7</v>
      </c>
    </row>
    <row r="34" spans="1:8" ht="110.25" x14ac:dyDescent="0.25">
      <c r="A34" s="25" t="s">
        <v>70</v>
      </c>
      <c r="B34" s="11" t="s">
        <v>38</v>
      </c>
      <c r="C34" s="28">
        <v>296.7</v>
      </c>
      <c r="D34" s="28">
        <v>296.7</v>
      </c>
      <c r="E34" s="28">
        <v>296.7</v>
      </c>
      <c r="F34" s="28">
        <v>296.7</v>
      </c>
      <c r="G34" s="28">
        <v>296.7</v>
      </c>
    </row>
    <row r="35" spans="1:8" ht="31.5" x14ac:dyDescent="0.25">
      <c r="A35" s="25" t="s">
        <v>71</v>
      </c>
      <c r="B35" s="11" t="s">
        <v>38</v>
      </c>
      <c r="C35" s="28">
        <v>15.21</v>
      </c>
      <c r="D35" s="28">
        <v>17.97</v>
      </c>
      <c r="E35" s="28">
        <v>17.97</v>
      </c>
      <c r="F35" s="28">
        <v>17.97</v>
      </c>
      <c r="G35" s="28">
        <v>17.97</v>
      </c>
    </row>
    <row r="36" spans="1:8" ht="78.75" x14ac:dyDescent="0.25">
      <c r="A36" s="14" t="s">
        <v>72</v>
      </c>
      <c r="B36" s="30" t="s">
        <v>35</v>
      </c>
      <c r="C36" s="30">
        <v>47</v>
      </c>
      <c r="D36" s="28">
        <v>50</v>
      </c>
      <c r="E36" s="28">
        <v>53</v>
      </c>
      <c r="F36" s="28">
        <v>57</v>
      </c>
      <c r="G36" s="28">
        <v>60</v>
      </c>
    </row>
    <row r="37" spans="1:8" ht="110.25" x14ac:dyDescent="0.25">
      <c r="A37" s="14" t="s">
        <v>73</v>
      </c>
      <c r="B37" s="30" t="s">
        <v>35</v>
      </c>
      <c r="C37" s="30">
        <v>47</v>
      </c>
      <c r="D37" s="28">
        <v>50</v>
      </c>
      <c r="E37" s="28">
        <v>53</v>
      </c>
      <c r="F37" s="28">
        <v>57</v>
      </c>
      <c r="G37" s="28">
        <v>60</v>
      </c>
      <c r="H37" s="5"/>
    </row>
    <row r="38" spans="1:8" ht="63" x14ac:dyDescent="0.25">
      <c r="A38" s="31" t="s">
        <v>79</v>
      </c>
      <c r="B38" s="32" t="s">
        <v>36</v>
      </c>
      <c r="C38" s="125" t="s">
        <v>74</v>
      </c>
      <c r="D38" s="126"/>
      <c r="E38" s="126"/>
      <c r="F38" s="126"/>
      <c r="G38" s="127"/>
      <c r="H38" s="5"/>
    </row>
    <row r="39" spans="1:8" ht="47.25" x14ac:dyDescent="0.25">
      <c r="A39" s="14" t="s">
        <v>81</v>
      </c>
      <c r="B39" s="15" t="s">
        <v>35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5"/>
    </row>
    <row r="40" spans="1:8" ht="94.5" x14ac:dyDescent="0.25">
      <c r="A40" s="25" t="s">
        <v>84</v>
      </c>
      <c r="B40" s="11" t="s">
        <v>38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5"/>
    </row>
    <row r="41" spans="1:8" ht="87" customHeight="1" x14ac:dyDescent="0.25">
      <c r="A41" s="25" t="s">
        <v>85</v>
      </c>
      <c r="B41" s="11" t="s">
        <v>38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5"/>
    </row>
  </sheetData>
  <mergeCells count="13">
    <mergeCell ref="A17:G17"/>
    <mergeCell ref="B12:G12"/>
    <mergeCell ref="B9:G9"/>
    <mergeCell ref="A12:A13"/>
    <mergeCell ref="C38:G38"/>
    <mergeCell ref="B10:G10"/>
    <mergeCell ref="B11:G11"/>
    <mergeCell ref="A5:G5"/>
    <mergeCell ref="B8:G8"/>
    <mergeCell ref="E1:G1"/>
    <mergeCell ref="A6:G6"/>
    <mergeCell ref="A4:G4"/>
    <mergeCell ref="D2:G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2" fitToHeight="0" orientation="landscape" r:id="rId1"/>
  <headerFooter alignWithMargins="0"/>
  <rowBreaks count="2" manualBreakCount="2">
    <brk id="21" max="16383" man="1"/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8" sqref="B8:D8"/>
    </sheetView>
  </sheetViews>
  <sheetFormatPr defaultRowHeight="15" x14ac:dyDescent="0.25"/>
  <cols>
    <col min="1" max="1" width="45.140625" style="1" customWidth="1"/>
    <col min="2" max="2" width="17.42578125" style="1" customWidth="1"/>
    <col min="3" max="3" width="19.140625" style="1" customWidth="1"/>
    <col min="4" max="4" width="25.42578125" style="1" customWidth="1"/>
    <col min="5" max="10" width="12.7109375" style="1" customWidth="1"/>
    <col min="11" max="16384" width="9.140625" style="1"/>
  </cols>
  <sheetData>
    <row r="1" spans="1:10" ht="30" customHeight="1" x14ac:dyDescent="0.25">
      <c r="G1" s="129" t="s">
        <v>113</v>
      </c>
      <c r="H1" s="129"/>
      <c r="I1" s="129"/>
      <c r="J1" s="129"/>
    </row>
    <row r="2" spans="1:10" x14ac:dyDescent="0.25">
      <c r="D2" s="130" t="s">
        <v>114</v>
      </c>
      <c r="E2" s="130"/>
      <c r="F2" s="130"/>
      <c r="G2" s="130"/>
      <c r="H2" s="130"/>
      <c r="I2" s="130"/>
      <c r="J2" s="130"/>
    </row>
    <row r="3" spans="1:10" ht="33" customHeight="1" x14ac:dyDescent="0.25">
      <c r="A3" s="131" t="s">
        <v>112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10" x14ac:dyDescent="0.25">
      <c r="A4" s="17"/>
      <c r="B4" s="17"/>
      <c r="C4" s="17"/>
      <c r="D4" s="17"/>
      <c r="E4" s="10"/>
      <c r="F4" s="10"/>
      <c r="G4" s="10"/>
      <c r="H4" s="10"/>
      <c r="I4" s="10"/>
      <c r="J4" s="10"/>
    </row>
    <row r="5" spans="1:10" x14ac:dyDescent="0.25">
      <c r="A5" s="49" t="s">
        <v>27</v>
      </c>
      <c r="B5" s="132" t="s">
        <v>102</v>
      </c>
      <c r="C5" s="133"/>
      <c r="D5" s="133"/>
      <c r="E5" s="133"/>
      <c r="F5" s="133"/>
      <c r="G5" s="133"/>
      <c r="H5" s="133"/>
      <c r="I5" s="133"/>
      <c r="J5" s="134"/>
    </row>
    <row r="6" spans="1:10" x14ac:dyDescent="0.25">
      <c r="A6" s="49" t="s">
        <v>41</v>
      </c>
      <c r="B6" s="121" t="s">
        <v>28</v>
      </c>
      <c r="C6" s="121"/>
      <c r="D6" s="121"/>
      <c r="E6" s="19" t="s">
        <v>42</v>
      </c>
      <c r="F6" s="19" t="s">
        <v>43</v>
      </c>
      <c r="G6" s="19" t="s">
        <v>54</v>
      </c>
      <c r="H6" s="19" t="s">
        <v>52</v>
      </c>
      <c r="I6" s="19" t="s">
        <v>53</v>
      </c>
      <c r="J6" s="122"/>
    </row>
    <row r="7" spans="1:10" ht="30" x14ac:dyDescent="0.25">
      <c r="A7" s="49" t="s">
        <v>169</v>
      </c>
      <c r="B7" s="136">
        <v>0</v>
      </c>
      <c r="C7" s="137"/>
      <c r="D7" s="137"/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35"/>
    </row>
    <row r="8" spans="1:10" ht="30" x14ac:dyDescent="0.25">
      <c r="A8" s="49" t="s">
        <v>170</v>
      </c>
      <c r="B8" s="138">
        <v>76905</v>
      </c>
      <c r="C8" s="139"/>
      <c r="D8" s="139"/>
      <c r="E8" s="12">
        <v>31347</v>
      </c>
      <c r="F8" s="12">
        <v>0</v>
      </c>
      <c r="G8" s="12">
        <v>0</v>
      </c>
      <c r="H8" s="12">
        <v>0</v>
      </c>
      <c r="I8" s="12">
        <v>0</v>
      </c>
      <c r="J8" s="135"/>
    </row>
    <row r="9" spans="1:10" ht="15" customHeight="1" x14ac:dyDescent="0.25">
      <c r="A9" s="141" t="s">
        <v>29</v>
      </c>
      <c r="B9" s="121" t="s">
        <v>22</v>
      </c>
      <c r="C9" s="121" t="s">
        <v>30</v>
      </c>
      <c r="D9" s="121" t="s">
        <v>10</v>
      </c>
      <c r="E9" s="121" t="s">
        <v>3</v>
      </c>
      <c r="F9" s="121"/>
      <c r="G9" s="121"/>
      <c r="H9" s="121"/>
      <c r="I9" s="121"/>
      <c r="J9" s="121"/>
    </row>
    <row r="10" spans="1:10" x14ac:dyDescent="0.25">
      <c r="A10" s="141"/>
      <c r="B10" s="121"/>
      <c r="C10" s="121"/>
      <c r="D10" s="121"/>
      <c r="E10" s="19" t="s">
        <v>42</v>
      </c>
      <c r="F10" s="19" t="s">
        <v>43</v>
      </c>
      <c r="G10" s="19" t="s">
        <v>54</v>
      </c>
      <c r="H10" s="19" t="s">
        <v>52</v>
      </c>
      <c r="I10" s="19" t="s">
        <v>53</v>
      </c>
      <c r="J10" s="19" t="s">
        <v>8</v>
      </c>
    </row>
    <row r="11" spans="1:10" ht="21" customHeight="1" x14ac:dyDescent="0.25">
      <c r="A11" s="141"/>
      <c r="B11" s="121" t="s">
        <v>115</v>
      </c>
      <c r="C11" s="121" t="s">
        <v>103</v>
      </c>
      <c r="D11" s="51" t="s">
        <v>110</v>
      </c>
      <c r="E11" s="52">
        <f>SUM(E12:E15)</f>
        <v>31347</v>
      </c>
      <c r="F11" s="52">
        <f>SUM(F12:F15)</f>
        <v>0</v>
      </c>
      <c r="G11" s="52">
        <f>SUM(G12:G15)</f>
        <v>0</v>
      </c>
      <c r="H11" s="52">
        <f>SUM(H12:H15)</f>
        <v>0</v>
      </c>
      <c r="I11" s="52">
        <f>SUM(I12:I15)</f>
        <v>0</v>
      </c>
      <c r="J11" s="52">
        <f>SUM(E11:I11)</f>
        <v>31347</v>
      </c>
    </row>
    <row r="12" spans="1:10" ht="30" x14ac:dyDescent="0.25">
      <c r="A12" s="141"/>
      <c r="B12" s="121"/>
      <c r="C12" s="121"/>
      <c r="D12" s="53" t="s">
        <v>111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52">
        <f>SUM(E12:I12)</f>
        <v>0</v>
      </c>
    </row>
    <row r="13" spans="1:10" ht="30" x14ac:dyDescent="0.25">
      <c r="A13" s="141"/>
      <c r="B13" s="121"/>
      <c r="C13" s="121"/>
      <c r="D13" s="53" t="s">
        <v>16</v>
      </c>
      <c r="E13" s="54">
        <v>0</v>
      </c>
      <c r="F13" s="12">
        <v>0</v>
      </c>
      <c r="G13" s="12">
        <v>0</v>
      </c>
      <c r="H13" s="12">
        <v>0</v>
      </c>
      <c r="I13" s="12">
        <v>0</v>
      </c>
      <c r="J13" s="52">
        <f>SUM(E13:I13)</f>
        <v>0</v>
      </c>
    </row>
    <row r="14" spans="1:10" ht="30" x14ac:dyDescent="0.25">
      <c r="A14" s="141"/>
      <c r="B14" s="121"/>
      <c r="C14" s="121"/>
      <c r="D14" s="53" t="s">
        <v>6</v>
      </c>
      <c r="E14" s="54">
        <v>31327</v>
      </c>
      <c r="F14" s="54">
        <v>0</v>
      </c>
      <c r="G14" s="54">
        <v>0</v>
      </c>
      <c r="H14" s="54">
        <v>0</v>
      </c>
      <c r="I14" s="54">
        <v>0</v>
      </c>
      <c r="J14" s="52">
        <f>SUM(E14:I14)</f>
        <v>31327</v>
      </c>
    </row>
    <row r="15" spans="1:10" ht="24.75" customHeight="1" x14ac:dyDescent="0.25">
      <c r="A15" s="141"/>
      <c r="B15" s="121"/>
      <c r="C15" s="121"/>
      <c r="D15" s="51" t="s">
        <v>25</v>
      </c>
      <c r="E15" s="12">
        <v>20</v>
      </c>
      <c r="F15" s="12">
        <v>0</v>
      </c>
      <c r="G15" s="12">
        <v>0</v>
      </c>
      <c r="H15" s="12">
        <v>0</v>
      </c>
      <c r="I15" s="12">
        <v>0</v>
      </c>
      <c r="J15" s="52">
        <f>SUM(E15:I15)</f>
        <v>20</v>
      </c>
    </row>
    <row r="16" spans="1:10" x14ac:dyDescent="0.25">
      <c r="A16" s="136" t="s">
        <v>15</v>
      </c>
      <c r="B16" s="136"/>
      <c r="C16" s="136"/>
      <c r="D16" s="21" t="s">
        <v>37</v>
      </c>
      <c r="E16" s="19" t="s">
        <v>42</v>
      </c>
      <c r="F16" s="19" t="s">
        <v>43</v>
      </c>
      <c r="G16" s="19" t="s">
        <v>54</v>
      </c>
      <c r="H16" s="19" t="s">
        <v>52</v>
      </c>
      <c r="I16" s="19" t="s">
        <v>53</v>
      </c>
      <c r="J16" s="48"/>
    </row>
    <row r="17" spans="1:10" ht="51" customHeight="1" x14ac:dyDescent="0.25">
      <c r="A17" s="114" t="s">
        <v>116</v>
      </c>
      <c r="B17" s="115"/>
      <c r="C17" s="116"/>
      <c r="D17" s="44" t="s">
        <v>75</v>
      </c>
      <c r="E17" s="32">
        <v>3.35</v>
      </c>
      <c r="F17" s="32">
        <v>2.95</v>
      </c>
      <c r="G17" s="32">
        <v>2.95</v>
      </c>
      <c r="H17" s="32">
        <v>2.95</v>
      </c>
      <c r="I17" s="32">
        <v>2.95</v>
      </c>
      <c r="J17" s="140"/>
    </row>
    <row r="18" spans="1:10" ht="43.5" customHeight="1" x14ac:dyDescent="0.25">
      <c r="A18" s="114" t="s">
        <v>117</v>
      </c>
      <c r="B18" s="115"/>
      <c r="C18" s="116"/>
      <c r="D18" s="21" t="s">
        <v>38</v>
      </c>
      <c r="E18" s="32">
        <v>15.5</v>
      </c>
      <c r="F18" s="32">
        <v>15.7</v>
      </c>
      <c r="G18" s="32">
        <v>16.2</v>
      </c>
      <c r="H18" s="32">
        <v>16.3</v>
      </c>
      <c r="I18" s="32">
        <v>16.5</v>
      </c>
      <c r="J18" s="140"/>
    </row>
    <row r="19" spans="1:10" x14ac:dyDescent="0.25">
      <c r="A19" s="56"/>
      <c r="B19" s="56"/>
    </row>
  </sheetData>
  <mergeCells count="19">
    <mergeCell ref="A16:C16"/>
    <mergeCell ref="A17:C17"/>
    <mergeCell ref="J17:J18"/>
    <mergeCell ref="A18:C18"/>
    <mergeCell ref="A9:A15"/>
    <mergeCell ref="B9:B10"/>
    <mergeCell ref="C9:C10"/>
    <mergeCell ref="D9:D10"/>
    <mergeCell ref="E9:J9"/>
    <mergeCell ref="B11:B15"/>
    <mergeCell ref="C11:C15"/>
    <mergeCell ref="G1:J1"/>
    <mergeCell ref="D2:J2"/>
    <mergeCell ref="A3:J3"/>
    <mergeCell ref="B5:J5"/>
    <mergeCell ref="B6:D6"/>
    <mergeCell ref="J6:J8"/>
    <mergeCell ref="B7:D7"/>
    <mergeCell ref="B8:D8"/>
  </mergeCells>
  <pageMargins left="0.31496062992125984" right="0.31496062992125984" top="0.35433070866141736" bottom="0.35433070866141736" header="0.11811023622047245" footer="0.11811023622047245"/>
  <pageSetup paperSize="9" scale="75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B30" sqref="B30"/>
    </sheetView>
  </sheetViews>
  <sheetFormatPr defaultRowHeight="15" x14ac:dyDescent="0.25"/>
  <cols>
    <col min="1" max="1" width="6.140625" style="4" bestFit="1" customWidth="1"/>
    <col min="2" max="2" width="24.140625" style="4" customWidth="1"/>
    <col min="3" max="6" width="15.7109375" style="4" customWidth="1"/>
    <col min="7" max="7" width="40.28515625" style="4" customWidth="1"/>
    <col min="8" max="8" width="13.28515625" style="4" customWidth="1"/>
    <col min="9" max="9" width="15.28515625" style="4" customWidth="1"/>
    <col min="10" max="14" width="8.7109375" style="4" customWidth="1"/>
    <col min="15" max="16384" width="9.140625" style="4"/>
  </cols>
  <sheetData>
    <row r="1" spans="1:14" ht="30" customHeight="1" x14ac:dyDescent="0.25">
      <c r="J1" s="117" t="s">
        <v>121</v>
      </c>
      <c r="K1" s="117"/>
      <c r="L1" s="117"/>
      <c r="M1" s="117"/>
      <c r="N1" s="117"/>
    </row>
    <row r="2" spans="1:14" x14ac:dyDescent="0.25">
      <c r="G2" s="145" t="s">
        <v>56</v>
      </c>
      <c r="H2" s="145"/>
      <c r="I2" s="145"/>
      <c r="J2" s="145"/>
      <c r="K2" s="145"/>
      <c r="L2" s="145"/>
      <c r="M2" s="145"/>
      <c r="N2" s="145"/>
    </row>
    <row r="3" spans="1:14" s="112" customFormat="1" ht="29.25" customHeight="1" x14ac:dyDescent="0.2">
      <c r="A3" s="118" t="s">
        <v>120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4" s="112" customForma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27" customHeight="1" x14ac:dyDescent="0.25">
      <c r="A5" s="146" t="s">
        <v>93</v>
      </c>
      <c r="B5" s="147" t="s">
        <v>14</v>
      </c>
      <c r="C5" s="148" t="s">
        <v>31</v>
      </c>
      <c r="D5" s="149"/>
      <c r="E5" s="149"/>
      <c r="F5" s="149"/>
      <c r="G5" s="147" t="s">
        <v>118</v>
      </c>
      <c r="H5" s="147" t="s">
        <v>95</v>
      </c>
      <c r="I5" s="147" t="s">
        <v>119</v>
      </c>
      <c r="J5" s="148" t="s">
        <v>12</v>
      </c>
      <c r="K5" s="149"/>
      <c r="L5" s="149"/>
      <c r="M5" s="149"/>
      <c r="N5" s="150"/>
    </row>
    <row r="6" spans="1:14" ht="38.25" x14ac:dyDescent="0.25">
      <c r="A6" s="146"/>
      <c r="B6" s="147"/>
      <c r="C6" s="107" t="s">
        <v>111</v>
      </c>
      <c r="D6" s="107" t="s">
        <v>16</v>
      </c>
      <c r="E6" s="107" t="s">
        <v>6</v>
      </c>
      <c r="F6" s="107" t="s">
        <v>25</v>
      </c>
      <c r="G6" s="147"/>
      <c r="H6" s="147"/>
      <c r="I6" s="147"/>
      <c r="J6" s="104" t="s">
        <v>42</v>
      </c>
      <c r="K6" s="104" t="s">
        <v>43</v>
      </c>
      <c r="L6" s="104" t="s">
        <v>54</v>
      </c>
      <c r="M6" s="104" t="s">
        <v>52</v>
      </c>
      <c r="N6" s="104" t="s">
        <v>53</v>
      </c>
    </row>
    <row r="7" spans="1:14" x14ac:dyDescent="0.25">
      <c r="A7" s="110">
        <v>1</v>
      </c>
      <c r="B7" s="110">
        <v>2</v>
      </c>
      <c r="C7" s="110">
        <v>3</v>
      </c>
      <c r="D7" s="110">
        <v>4</v>
      </c>
      <c r="E7" s="110">
        <v>5</v>
      </c>
      <c r="F7" s="110">
        <v>6</v>
      </c>
      <c r="G7" s="110">
        <v>7</v>
      </c>
      <c r="H7" s="110">
        <v>8</v>
      </c>
      <c r="I7" s="110">
        <v>9</v>
      </c>
      <c r="J7" s="110">
        <v>10</v>
      </c>
      <c r="K7" s="110">
        <v>11</v>
      </c>
      <c r="L7" s="110">
        <v>12</v>
      </c>
      <c r="M7" s="110">
        <v>13</v>
      </c>
      <c r="N7" s="110">
        <v>14</v>
      </c>
    </row>
    <row r="8" spans="1:14" x14ac:dyDescent="0.25">
      <c r="A8" s="142" t="s">
        <v>166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4"/>
    </row>
    <row r="9" spans="1:14" ht="89.25" x14ac:dyDescent="0.25">
      <c r="A9" s="110">
        <v>1</v>
      </c>
      <c r="B9" s="61" t="s">
        <v>105</v>
      </c>
      <c r="C9" s="105">
        <v>0</v>
      </c>
      <c r="D9" s="105">
        <v>0</v>
      </c>
      <c r="E9" s="105">
        <v>0</v>
      </c>
      <c r="F9" s="105">
        <v>0</v>
      </c>
      <c r="G9" s="46" t="s">
        <v>106</v>
      </c>
      <c r="H9" s="108" t="s">
        <v>75</v>
      </c>
      <c r="I9" s="106">
        <v>3.46</v>
      </c>
      <c r="J9" s="106">
        <v>3.35</v>
      </c>
      <c r="K9" s="106">
        <v>2.95</v>
      </c>
      <c r="L9" s="106">
        <v>2.95</v>
      </c>
      <c r="M9" s="106">
        <v>2.95</v>
      </c>
      <c r="N9" s="106">
        <v>2.95</v>
      </c>
    </row>
    <row r="10" spans="1:14" x14ac:dyDescent="0.25">
      <c r="A10" s="142" t="s">
        <v>167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4"/>
    </row>
    <row r="11" spans="1:14" ht="51" x14ac:dyDescent="0.25">
      <c r="A11" s="110">
        <v>2</v>
      </c>
      <c r="B11" s="61" t="s">
        <v>104</v>
      </c>
      <c r="C11" s="105">
        <v>0</v>
      </c>
      <c r="D11" s="105">
        <v>0</v>
      </c>
      <c r="E11" s="105">
        <v>31327</v>
      </c>
      <c r="F11" s="105">
        <v>20</v>
      </c>
      <c r="G11" s="46" t="s">
        <v>168</v>
      </c>
      <c r="H11" s="108" t="s">
        <v>38</v>
      </c>
      <c r="I11" s="106">
        <v>15.21</v>
      </c>
      <c r="J11" s="106">
        <v>15.5</v>
      </c>
      <c r="K11" s="106">
        <v>15.7</v>
      </c>
      <c r="L11" s="106">
        <v>16.2</v>
      </c>
      <c r="M11" s="106">
        <v>16.3</v>
      </c>
      <c r="N11" s="106">
        <v>16.5</v>
      </c>
    </row>
  </sheetData>
  <mergeCells count="12">
    <mergeCell ref="A10:N10"/>
    <mergeCell ref="A8:N8"/>
    <mergeCell ref="J1:N1"/>
    <mergeCell ref="G2:N2"/>
    <mergeCell ref="A3:N3"/>
    <mergeCell ref="A5:A6"/>
    <mergeCell ref="B5:B6"/>
    <mergeCell ref="C5:F5"/>
    <mergeCell ref="G5:G6"/>
    <mergeCell ref="H5:H6"/>
    <mergeCell ref="I5:I6"/>
    <mergeCell ref="J5:N5"/>
  </mergeCells>
  <pageMargins left="0.31496062992125984" right="0.31496062992125984" top="0.35433070866141736" bottom="0.35433070866141736" header="0.11811023622047245" footer="0.11811023622047245"/>
  <pageSetup paperSize="9" scale="70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3" sqref="A3:F3"/>
    </sheetView>
  </sheetViews>
  <sheetFormatPr defaultRowHeight="12.75" x14ac:dyDescent="0.2"/>
  <cols>
    <col min="1" max="1" width="5.85546875" customWidth="1"/>
    <col min="2" max="2" width="36.140625" customWidth="1"/>
    <col min="3" max="3" width="13.28515625" style="39" customWidth="1"/>
    <col min="4" max="4" width="60.42578125" customWidth="1"/>
    <col min="5" max="5" width="23.140625" customWidth="1"/>
    <col min="6" max="6" width="19.5703125" customWidth="1"/>
  </cols>
  <sheetData>
    <row r="1" spans="1:6" ht="28.5" customHeight="1" x14ac:dyDescent="0.25">
      <c r="A1" s="59"/>
      <c r="B1" s="59"/>
      <c r="C1" s="60"/>
      <c r="D1" s="117" t="s">
        <v>109</v>
      </c>
      <c r="E1" s="117"/>
      <c r="F1" s="117"/>
    </row>
    <row r="2" spans="1:6" ht="15" x14ac:dyDescent="0.25">
      <c r="A2" s="59"/>
      <c r="B2" s="59"/>
      <c r="C2" s="117" t="s">
        <v>56</v>
      </c>
      <c r="D2" s="117"/>
      <c r="E2" s="117"/>
      <c r="F2" s="117"/>
    </row>
    <row r="3" spans="1:6" ht="30" customHeight="1" x14ac:dyDescent="0.2">
      <c r="A3" s="131" t="s">
        <v>122</v>
      </c>
      <c r="B3" s="131"/>
      <c r="C3" s="131"/>
      <c r="D3" s="131"/>
      <c r="E3" s="131"/>
      <c r="F3" s="131"/>
    </row>
    <row r="4" spans="1:6" x14ac:dyDescent="0.2">
      <c r="A4" s="40"/>
      <c r="B4" s="41"/>
      <c r="C4" s="42"/>
      <c r="D4" s="40"/>
      <c r="E4" s="40"/>
      <c r="F4" s="40"/>
    </row>
    <row r="5" spans="1:6" ht="38.25" x14ac:dyDescent="0.2">
      <c r="A5" s="43" t="s">
        <v>93</v>
      </c>
      <c r="B5" s="44" t="s">
        <v>94</v>
      </c>
      <c r="C5" s="44" t="s">
        <v>95</v>
      </c>
      <c r="D5" s="43" t="s">
        <v>96</v>
      </c>
      <c r="E5" s="44" t="s">
        <v>97</v>
      </c>
      <c r="F5" s="44" t="s">
        <v>98</v>
      </c>
    </row>
    <row r="6" spans="1:6" x14ac:dyDescent="0.2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</row>
    <row r="7" spans="1:6" ht="140.25" x14ac:dyDescent="0.2">
      <c r="A7" s="43">
        <v>1</v>
      </c>
      <c r="B7" s="46" t="s">
        <v>106</v>
      </c>
      <c r="C7" s="47" t="s">
        <v>75</v>
      </c>
      <c r="D7" s="45" t="s">
        <v>100</v>
      </c>
      <c r="E7" s="44" t="s">
        <v>107</v>
      </c>
      <c r="F7" s="44" t="s">
        <v>99</v>
      </c>
    </row>
    <row r="8" spans="1:6" ht="76.5" x14ac:dyDescent="0.2">
      <c r="A8" s="43">
        <v>2</v>
      </c>
      <c r="B8" s="46" t="s">
        <v>101</v>
      </c>
      <c r="C8" s="44" t="s">
        <v>38</v>
      </c>
      <c r="D8" s="45" t="s">
        <v>123</v>
      </c>
      <c r="E8" s="44" t="s">
        <v>108</v>
      </c>
      <c r="F8" s="44" t="s">
        <v>99</v>
      </c>
    </row>
  </sheetData>
  <mergeCells count="3">
    <mergeCell ref="D1:F1"/>
    <mergeCell ref="C2:F2"/>
    <mergeCell ref="A3:F3"/>
  </mergeCells>
  <pageMargins left="0.31496062992125984" right="0.31496062992125984" top="0.35433070866141736" bottom="0.35433070866141736" header="0.11811023622047245" footer="0.11811023622047245"/>
  <pageSetup paperSize="9" scale="90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0"/>
  <sheetViews>
    <sheetView topLeftCell="A17" workbookViewId="0">
      <selection activeCell="E10" sqref="A1:XFD1048576"/>
    </sheetView>
  </sheetViews>
  <sheetFormatPr defaultRowHeight="12.75" x14ac:dyDescent="0.2"/>
  <cols>
    <col min="1" max="1" width="34.7109375" style="33" customWidth="1"/>
    <col min="2" max="2" width="19" style="33" customWidth="1"/>
    <col min="3" max="3" width="67.85546875" style="33" customWidth="1"/>
    <col min="4" max="5" width="16.7109375" style="103" customWidth="1"/>
    <col min="6" max="6" width="24.5703125" style="33" customWidth="1"/>
    <col min="7" max="15" width="9.140625" style="62" customWidth="1"/>
    <col min="16" max="16384" width="9.140625" style="33"/>
  </cols>
  <sheetData>
    <row r="1" spans="1:15" ht="32.25" customHeight="1" x14ac:dyDescent="0.25">
      <c r="C1" s="34"/>
      <c r="D1" s="117" t="s">
        <v>129</v>
      </c>
      <c r="E1" s="117"/>
      <c r="F1" s="117"/>
      <c r="O1" s="63"/>
    </row>
    <row r="2" spans="1:15" ht="15.75" customHeight="1" x14ac:dyDescent="0.25">
      <c r="C2" s="117" t="s">
        <v>56</v>
      </c>
      <c r="D2" s="117"/>
      <c r="E2" s="117"/>
      <c r="F2" s="117"/>
      <c r="O2" s="63"/>
    </row>
    <row r="3" spans="1:15" s="65" customFormat="1" ht="30" customHeight="1" x14ac:dyDescent="0.2">
      <c r="A3" s="118" t="s">
        <v>128</v>
      </c>
      <c r="B3" s="118"/>
      <c r="C3" s="118"/>
      <c r="D3" s="118"/>
      <c r="E3" s="118"/>
      <c r="F3" s="118"/>
      <c r="G3" s="64"/>
      <c r="H3" s="64"/>
      <c r="I3" s="64"/>
      <c r="J3" s="64"/>
      <c r="K3" s="64"/>
      <c r="L3" s="64"/>
      <c r="M3" s="64"/>
      <c r="N3" s="64"/>
      <c r="O3" s="64"/>
    </row>
    <row r="4" spans="1:15" s="67" customFormat="1" ht="9.75" customHeight="1" x14ac:dyDescent="0.2">
      <c r="A4" s="35"/>
      <c r="B4" s="36"/>
      <c r="C4" s="37"/>
      <c r="D4" s="93"/>
      <c r="E4" s="93"/>
      <c r="F4" s="38"/>
      <c r="G4" s="66"/>
      <c r="H4" s="66"/>
      <c r="I4" s="66"/>
      <c r="J4" s="66"/>
      <c r="K4" s="66"/>
      <c r="L4" s="66"/>
      <c r="M4" s="66"/>
      <c r="N4" s="66"/>
      <c r="O4" s="66"/>
    </row>
    <row r="5" spans="1:15" s="67" customFormat="1" ht="24" customHeight="1" x14ac:dyDescent="0.2">
      <c r="A5" s="163" t="s">
        <v>124</v>
      </c>
      <c r="B5" s="163" t="s">
        <v>18</v>
      </c>
      <c r="C5" s="163" t="s">
        <v>125</v>
      </c>
      <c r="D5" s="165" t="s">
        <v>126</v>
      </c>
      <c r="E5" s="166"/>
      <c r="F5" s="163" t="s">
        <v>127</v>
      </c>
      <c r="G5" s="66"/>
      <c r="H5" s="66"/>
      <c r="I5" s="66"/>
      <c r="J5" s="66"/>
      <c r="K5" s="66"/>
      <c r="L5" s="66"/>
      <c r="M5" s="66"/>
      <c r="N5" s="66"/>
      <c r="O5" s="66"/>
    </row>
    <row r="6" spans="1:15" s="67" customFormat="1" ht="33.75" customHeight="1" x14ac:dyDescent="0.2">
      <c r="A6" s="164"/>
      <c r="B6" s="164"/>
      <c r="C6" s="164"/>
      <c r="D6" s="167"/>
      <c r="E6" s="168"/>
      <c r="F6" s="164"/>
      <c r="G6" s="66"/>
      <c r="H6" s="66"/>
      <c r="I6" s="66"/>
      <c r="J6" s="66"/>
      <c r="K6" s="66"/>
      <c r="L6" s="66"/>
      <c r="M6" s="66"/>
      <c r="N6" s="66"/>
      <c r="O6" s="66"/>
    </row>
    <row r="7" spans="1:15" s="67" customFormat="1" ht="15" customHeight="1" x14ac:dyDescent="0.2">
      <c r="A7" s="110">
        <v>1</v>
      </c>
      <c r="B7" s="110">
        <v>2</v>
      </c>
      <c r="C7" s="110">
        <v>3</v>
      </c>
      <c r="D7" s="148">
        <v>4</v>
      </c>
      <c r="E7" s="150"/>
      <c r="F7" s="110">
        <v>5</v>
      </c>
      <c r="G7" s="66"/>
      <c r="H7" s="66"/>
      <c r="I7" s="66"/>
      <c r="J7" s="66"/>
      <c r="K7" s="66"/>
      <c r="L7" s="66"/>
      <c r="M7" s="66"/>
      <c r="N7" s="66"/>
      <c r="O7" s="66"/>
    </row>
    <row r="8" spans="1:15" s="67" customFormat="1" x14ac:dyDescent="0.2">
      <c r="A8" s="157" t="s">
        <v>163</v>
      </c>
      <c r="B8" s="157" t="s">
        <v>4</v>
      </c>
      <c r="C8" s="154" t="s">
        <v>86</v>
      </c>
      <c r="D8" s="94" t="s">
        <v>87</v>
      </c>
      <c r="E8" s="95">
        <f>SUM(E9:E13)</f>
        <v>31347</v>
      </c>
      <c r="F8" s="154" t="s">
        <v>86</v>
      </c>
      <c r="G8" s="66"/>
      <c r="H8" s="66"/>
      <c r="I8" s="66"/>
      <c r="J8" s="66"/>
      <c r="K8" s="66"/>
      <c r="L8" s="66"/>
      <c r="M8" s="66"/>
      <c r="N8" s="66"/>
      <c r="O8" s="66"/>
    </row>
    <row r="9" spans="1:15" s="67" customFormat="1" x14ac:dyDescent="0.2">
      <c r="A9" s="158"/>
      <c r="B9" s="158"/>
      <c r="C9" s="155"/>
      <c r="D9" s="96" t="s">
        <v>88</v>
      </c>
      <c r="E9" s="97">
        <f>SUM(E15,E21)</f>
        <v>31347</v>
      </c>
      <c r="F9" s="155"/>
      <c r="G9" s="66"/>
      <c r="H9" s="66"/>
      <c r="I9" s="66"/>
      <c r="J9" s="66"/>
      <c r="K9" s="66"/>
      <c r="L9" s="66"/>
      <c r="M9" s="66"/>
      <c r="N9" s="66"/>
      <c r="O9" s="66"/>
    </row>
    <row r="10" spans="1:15" s="67" customFormat="1" x14ac:dyDescent="0.2">
      <c r="A10" s="158"/>
      <c r="B10" s="158"/>
      <c r="C10" s="155"/>
      <c r="D10" s="96" t="s">
        <v>89</v>
      </c>
      <c r="E10" s="97">
        <f t="shared" ref="E10:E13" si="0">SUM(E16,E22)</f>
        <v>0</v>
      </c>
      <c r="F10" s="155"/>
      <c r="G10" s="66"/>
      <c r="H10" s="66"/>
      <c r="I10" s="66"/>
      <c r="J10" s="66"/>
      <c r="K10" s="66"/>
      <c r="L10" s="66"/>
      <c r="M10" s="66"/>
      <c r="N10" s="66"/>
      <c r="O10" s="66"/>
    </row>
    <row r="11" spans="1:15" s="67" customFormat="1" x14ac:dyDescent="0.2">
      <c r="A11" s="158"/>
      <c r="B11" s="158"/>
      <c r="C11" s="155"/>
      <c r="D11" s="96" t="s">
        <v>90</v>
      </c>
      <c r="E11" s="97">
        <f t="shared" si="0"/>
        <v>0</v>
      </c>
      <c r="F11" s="155"/>
      <c r="G11" s="66"/>
      <c r="H11" s="66"/>
      <c r="I11" s="66"/>
      <c r="J11" s="66"/>
      <c r="K11" s="66"/>
      <c r="L11" s="66"/>
      <c r="M11" s="66"/>
      <c r="N11" s="66"/>
      <c r="O11" s="66"/>
    </row>
    <row r="12" spans="1:15" s="67" customFormat="1" x14ac:dyDescent="0.2">
      <c r="A12" s="158"/>
      <c r="B12" s="158"/>
      <c r="C12" s="155"/>
      <c r="D12" s="96" t="s">
        <v>91</v>
      </c>
      <c r="E12" s="97">
        <f t="shared" si="0"/>
        <v>0</v>
      </c>
      <c r="F12" s="155"/>
      <c r="G12" s="66"/>
      <c r="H12" s="66"/>
      <c r="I12" s="66"/>
      <c r="J12" s="66"/>
      <c r="K12" s="66"/>
      <c r="L12" s="66"/>
      <c r="M12" s="66"/>
      <c r="N12" s="66"/>
      <c r="O12" s="66"/>
    </row>
    <row r="13" spans="1:15" s="67" customFormat="1" x14ac:dyDescent="0.2">
      <c r="A13" s="158"/>
      <c r="B13" s="159"/>
      <c r="C13" s="155"/>
      <c r="D13" s="98" t="s">
        <v>92</v>
      </c>
      <c r="E13" s="97">
        <f t="shared" si="0"/>
        <v>0</v>
      </c>
      <c r="F13" s="156"/>
      <c r="G13" s="66"/>
      <c r="H13" s="66"/>
      <c r="I13" s="66"/>
      <c r="J13" s="66"/>
      <c r="K13" s="66"/>
      <c r="L13" s="66"/>
      <c r="M13" s="66"/>
      <c r="N13" s="66"/>
      <c r="O13" s="66"/>
    </row>
    <row r="14" spans="1:15" s="100" customFormat="1" x14ac:dyDescent="0.2">
      <c r="A14" s="158"/>
      <c r="B14" s="151" t="s">
        <v>6</v>
      </c>
      <c r="C14" s="155"/>
      <c r="D14" s="94" t="s">
        <v>87</v>
      </c>
      <c r="E14" s="95">
        <f>SUM(E15:E19)</f>
        <v>31327</v>
      </c>
      <c r="F14" s="154" t="s">
        <v>86</v>
      </c>
      <c r="G14" s="99"/>
      <c r="H14" s="99"/>
      <c r="I14" s="99"/>
      <c r="J14" s="99"/>
      <c r="K14" s="99"/>
      <c r="L14" s="99"/>
      <c r="M14" s="99"/>
      <c r="N14" s="99"/>
      <c r="O14" s="99"/>
    </row>
    <row r="15" spans="1:15" s="100" customFormat="1" x14ac:dyDescent="0.2">
      <c r="A15" s="158"/>
      <c r="B15" s="152"/>
      <c r="C15" s="155"/>
      <c r="D15" s="96" t="s">
        <v>88</v>
      </c>
      <c r="E15" s="97">
        <v>31327</v>
      </c>
      <c r="F15" s="155"/>
      <c r="G15" s="99"/>
      <c r="H15" s="99"/>
      <c r="I15" s="99"/>
      <c r="J15" s="99"/>
      <c r="K15" s="99"/>
      <c r="L15" s="99"/>
      <c r="M15" s="99"/>
      <c r="N15" s="99"/>
      <c r="O15" s="99"/>
    </row>
    <row r="16" spans="1:15" s="100" customFormat="1" x14ac:dyDescent="0.2">
      <c r="A16" s="158"/>
      <c r="B16" s="152"/>
      <c r="C16" s="155"/>
      <c r="D16" s="96" t="s">
        <v>89</v>
      </c>
      <c r="E16" s="101">
        <v>0</v>
      </c>
      <c r="F16" s="155"/>
      <c r="G16" s="99"/>
      <c r="H16" s="99"/>
      <c r="I16" s="99"/>
      <c r="J16" s="99"/>
      <c r="K16" s="99"/>
      <c r="L16" s="99"/>
      <c r="M16" s="99"/>
      <c r="N16" s="99"/>
      <c r="O16" s="99"/>
    </row>
    <row r="17" spans="1:15" s="100" customFormat="1" x14ac:dyDescent="0.2">
      <c r="A17" s="158"/>
      <c r="B17" s="152"/>
      <c r="C17" s="155"/>
      <c r="D17" s="96" t="s">
        <v>90</v>
      </c>
      <c r="E17" s="101">
        <v>0</v>
      </c>
      <c r="F17" s="155"/>
      <c r="G17" s="99"/>
      <c r="H17" s="99"/>
      <c r="I17" s="99"/>
      <c r="J17" s="99"/>
      <c r="K17" s="99"/>
      <c r="L17" s="99"/>
      <c r="M17" s="99"/>
      <c r="N17" s="99"/>
      <c r="O17" s="99"/>
    </row>
    <row r="18" spans="1:15" s="100" customFormat="1" x14ac:dyDescent="0.2">
      <c r="A18" s="158"/>
      <c r="B18" s="152"/>
      <c r="C18" s="155"/>
      <c r="D18" s="96" t="s">
        <v>91</v>
      </c>
      <c r="E18" s="101">
        <v>0</v>
      </c>
      <c r="F18" s="155"/>
      <c r="G18" s="99"/>
      <c r="H18" s="99"/>
      <c r="I18" s="99"/>
      <c r="J18" s="99"/>
      <c r="K18" s="99"/>
      <c r="L18" s="99"/>
      <c r="M18" s="99"/>
      <c r="N18" s="99"/>
      <c r="O18" s="99"/>
    </row>
    <row r="19" spans="1:15" s="100" customFormat="1" x14ac:dyDescent="0.2">
      <c r="A19" s="158"/>
      <c r="B19" s="153"/>
      <c r="C19" s="155"/>
      <c r="D19" s="98" t="s">
        <v>92</v>
      </c>
      <c r="E19" s="102">
        <v>0</v>
      </c>
      <c r="F19" s="156"/>
      <c r="G19" s="99"/>
      <c r="H19" s="99"/>
      <c r="I19" s="99"/>
      <c r="J19" s="99"/>
      <c r="K19" s="99"/>
      <c r="L19" s="99"/>
      <c r="M19" s="99"/>
      <c r="N19" s="99"/>
      <c r="O19" s="99"/>
    </row>
    <row r="20" spans="1:15" s="67" customFormat="1" x14ac:dyDescent="0.2">
      <c r="A20" s="158"/>
      <c r="B20" s="151" t="s">
        <v>25</v>
      </c>
      <c r="C20" s="155"/>
      <c r="D20" s="94" t="s">
        <v>87</v>
      </c>
      <c r="E20" s="95">
        <f>SUM(E21:E25)</f>
        <v>20</v>
      </c>
      <c r="F20" s="154" t="s">
        <v>86</v>
      </c>
      <c r="G20" s="66"/>
      <c r="H20" s="66"/>
      <c r="I20" s="66"/>
      <c r="J20" s="66"/>
      <c r="K20" s="66"/>
      <c r="L20" s="66"/>
      <c r="M20" s="66"/>
      <c r="N20" s="66"/>
      <c r="O20" s="66"/>
    </row>
    <row r="21" spans="1:15" s="67" customFormat="1" x14ac:dyDescent="0.2">
      <c r="A21" s="158"/>
      <c r="B21" s="152"/>
      <c r="C21" s="155"/>
      <c r="D21" s="96" t="s">
        <v>88</v>
      </c>
      <c r="E21" s="97">
        <f>SUM(E33)</f>
        <v>20</v>
      </c>
      <c r="F21" s="155"/>
      <c r="G21" s="66"/>
      <c r="H21" s="66"/>
      <c r="I21" s="66"/>
      <c r="J21" s="66"/>
      <c r="K21" s="66"/>
      <c r="L21" s="66"/>
      <c r="M21" s="66"/>
      <c r="N21" s="66"/>
      <c r="O21" s="66"/>
    </row>
    <row r="22" spans="1:15" s="67" customFormat="1" x14ac:dyDescent="0.2">
      <c r="A22" s="158"/>
      <c r="B22" s="152"/>
      <c r="C22" s="155"/>
      <c r="D22" s="96" t="s">
        <v>89</v>
      </c>
      <c r="E22" s="97">
        <f t="shared" ref="E22:E25" si="1">SUM(E34)</f>
        <v>0</v>
      </c>
      <c r="F22" s="155"/>
      <c r="G22" s="66"/>
      <c r="H22" s="66"/>
      <c r="I22" s="66"/>
      <c r="J22" s="66"/>
      <c r="K22" s="66"/>
      <c r="L22" s="66"/>
      <c r="M22" s="66"/>
      <c r="N22" s="66"/>
      <c r="O22" s="66"/>
    </row>
    <row r="23" spans="1:15" s="67" customFormat="1" x14ac:dyDescent="0.2">
      <c r="A23" s="158"/>
      <c r="B23" s="152"/>
      <c r="C23" s="155"/>
      <c r="D23" s="96" t="s">
        <v>90</v>
      </c>
      <c r="E23" s="97">
        <f t="shared" si="1"/>
        <v>0</v>
      </c>
      <c r="F23" s="155"/>
      <c r="G23" s="66"/>
      <c r="H23" s="66"/>
      <c r="I23" s="66"/>
      <c r="J23" s="66"/>
      <c r="K23" s="66"/>
      <c r="L23" s="66"/>
      <c r="M23" s="66"/>
      <c r="N23" s="66"/>
      <c r="O23" s="66"/>
    </row>
    <row r="24" spans="1:15" s="67" customFormat="1" x14ac:dyDescent="0.2">
      <c r="A24" s="158"/>
      <c r="B24" s="152"/>
      <c r="C24" s="155"/>
      <c r="D24" s="96" t="s">
        <v>91</v>
      </c>
      <c r="E24" s="97">
        <f t="shared" si="1"/>
        <v>0</v>
      </c>
      <c r="F24" s="155"/>
      <c r="G24" s="66"/>
      <c r="H24" s="66"/>
      <c r="I24" s="66"/>
      <c r="J24" s="66"/>
      <c r="K24" s="66"/>
      <c r="L24" s="66"/>
      <c r="M24" s="66"/>
      <c r="N24" s="66"/>
      <c r="O24" s="66"/>
    </row>
    <row r="25" spans="1:15" s="67" customFormat="1" x14ac:dyDescent="0.2">
      <c r="A25" s="159"/>
      <c r="B25" s="153"/>
      <c r="C25" s="156"/>
      <c r="D25" s="98" t="s">
        <v>92</v>
      </c>
      <c r="E25" s="97">
        <f t="shared" si="1"/>
        <v>0</v>
      </c>
      <c r="F25" s="156"/>
      <c r="G25" s="66"/>
      <c r="H25" s="66"/>
      <c r="I25" s="66"/>
      <c r="J25" s="66"/>
      <c r="K25" s="66"/>
      <c r="L25" s="66"/>
      <c r="M25" s="66"/>
      <c r="N25" s="66"/>
      <c r="O25" s="66"/>
    </row>
    <row r="26" spans="1:15" s="67" customFormat="1" x14ac:dyDescent="0.2">
      <c r="A26" s="157" t="s">
        <v>164</v>
      </c>
      <c r="B26" s="157" t="s">
        <v>4</v>
      </c>
      <c r="C26" s="154" t="s">
        <v>86</v>
      </c>
      <c r="D26" s="94" t="s">
        <v>87</v>
      </c>
      <c r="E26" s="95">
        <f>SUM(E27:E31)</f>
        <v>20</v>
      </c>
      <c r="F26" s="154" t="s">
        <v>86</v>
      </c>
      <c r="G26" s="66"/>
      <c r="H26" s="66"/>
      <c r="I26" s="66"/>
      <c r="J26" s="66"/>
      <c r="K26" s="66"/>
      <c r="L26" s="66"/>
      <c r="M26" s="66"/>
      <c r="N26" s="66"/>
      <c r="O26" s="66"/>
    </row>
    <row r="27" spans="1:15" s="67" customFormat="1" x14ac:dyDescent="0.2">
      <c r="A27" s="158"/>
      <c r="B27" s="158"/>
      <c r="C27" s="155"/>
      <c r="D27" s="96" t="s">
        <v>88</v>
      </c>
      <c r="E27" s="97">
        <f t="shared" ref="E27:E30" si="2">SUM(E33)</f>
        <v>20</v>
      </c>
      <c r="F27" s="155"/>
      <c r="G27" s="66"/>
      <c r="H27" s="66"/>
      <c r="I27" s="66"/>
      <c r="J27" s="66"/>
      <c r="K27" s="66"/>
      <c r="L27" s="66"/>
      <c r="M27" s="66"/>
      <c r="N27" s="66"/>
      <c r="O27" s="66"/>
    </row>
    <row r="28" spans="1:15" s="67" customFormat="1" x14ac:dyDescent="0.2">
      <c r="A28" s="158"/>
      <c r="B28" s="158"/>
      <c r="C28" s="155"/>
      <c r="D28" s="96" t="s">
        <v>89</v>
      </c>
      <c r="E28" s="97">
        <f t="shared" si="2"/>
        <v>0</v>
      </c>
      <c r="F28" s="155"/>
      <c r="G28" s="66"/>
      <c r="H28" s="66"/>
      <c r="I28" s="66"/>
      <c r="J28" s="66"/>
      <c r="K28" s="66"/>
      <c r="L28" s="66"/>
      <c r="M28" s="66"/>
      <c r="N28" s="66"/>
      <c r="O28" s="66"/>
    </row>
    <row r="29" spans="1:15" s="67" customFormat="1" x14ac:dyDescent="0.2">
      <c r="A29" s="158"/>
      <c r="B29" s="158"/>
      <c r="C29" s="155"/>
      <c r="D29" s="96" t="s">
        <v>90</v>
      </c>
      <c r="E29" s="97">
        <f t="shared" si="2"/>
        <v>0</v>
      </c>
      <c r="F29" s="155"/>
      <c r="G29" s="66"/>
      <c r="H29" s="66"/>
      <c r="I29" s="66"/>
      <c r="J29" s="66"/>
      <c r="K29" s="66"/>
      <c r="L29" s="66"/>
      <c r="M29" s="66"/>
      <c r="N29" s="66"/>
      <c r="O29" s="66"/>
    </row>
    <row r="30" spans="1:15" s="67" customFormat="1" x14ac:dyDescent="0.2">
      <c r="A30" s="158"/>
      <c r="B30" s="158"/>
      <c r="C30" s="155"/>
      <c r="D30" s="96" t="s">
        <v>91</v>
      </c>
      <c r="E30" s="97">
        <f t="shared" si="2"/>
        <v>0</v>
      </c>
      <c r="F30" s="155"/>
      <c r="G30" s="66"/>
      <c r="H30" s="66"/>
      <c r="I30" s="66"/>
      <c r="J30" s="66"/>
      <c r="K30" s="66"/>
      <c r="L30" s="66"/>
      <c r="M30" s="66"/>
      <c r="N30" s="66"/>
      <c r="O30" s="66"/>
    </row>
    <row r="31" spans="1:15" s="67" customFormat="1" x14ac:dyDescent="0.2">
      <c r="A31" s="158"/>
      <c r="B31" s="159"/>
      <c r="C31" s="155"/>
      <c r="D31" s="98" t="s">
        <v>92</v>
      </c>
      <c r="E31" s="97">
        <f>SUM(E37)</f>
        <v>0</v>
      </c>
      <c r="F31" s="156"/>
      <c r="G31" s="66"/>
      <c r="H31" s="66"/>
      <c r="I31" s="66"/>
      <c r="J31" s="66"/>
      <c r="K31" s="66"/>
      <c r="L31" s="66"/>
      <c r="M31" s="66"/>
      <c r="N31" s="66"/>
      <c r="O31" s="66"/>
    </row>
    <row r="32" spans="1:15" s="67" customFormat="1" x14ac:dyDescent="0.2">
      <c r="A32" s="158"/>
      <c r="B32" s="151" t="s">
        <v>25</v>
      </c>
      <c r="C32" s="155"/>
      <c r="D32" s="94" t="s">
        <v>87</v>
      </c>
      <c r="E32" s="95">
        <f>SUM(E33:E37)</f>
        <v>20</v>
      </c>
      <c r="F32" s="154" t="s">
        <v>86</v>
      </c>
      <c r="G32" s="66"/>
      <c r="H32" s="66"/>
      <c r="I32" s="66"/>
      <c r="J32" s="66"/>
      <c r="K32" s="66"/>
      <c r="L32" s="66"/>
      <c r="M32" s="66"/>
      <c r="N32" s="66"/>
      <c r="O32" s="66"/>
    </row>
    <row r="33" spans="1:15" s="67" customFormat="1" x14ac:dyDescent="0.2">
      <c r="A33" s="158"/>
      <c r="B33" s="152"/>
      <c r="C33" s="155"/>
      <c r="D33" s="96" t="s">
        <v>88</v>
      </c>
      <c r="E33" s="97">
        <f>SUM(E51)</f>
        <v>20</v>
      </c>
      <c r="F33" s="155"/>
      <c r="G33" s="66"/>
      <c r="H33" s="66"/>
      <c r="I33" s="66"/>
      <c r="J33" s="66"/>
      <c r="K33" s="66"/>
      <c r="L33" s="66"/>
      <c r="M33" s="66"/>
      <c r="N33" s="66"/>
      <c r="O33" s="66"/>
    </row>
    <row r="34" spans="1:15" s="67" customFormat="1" x14ac:dyDescent="0.2">
      <c r="A34" s="158"/>
      <c r="B34" s="152"/>
      <c r="C34" s="155"/>
      <c r="D34" s="96" t="s">
        <v>89</v>
      </c>
      <c r="E34" s="97">
        <v>0</v>
      </c>
      <c r="F34" s="155"/>
      <c r="G34" s="66"/>
      <c r="H34" s="66"/>
      <c r="I34" s="66"/>
      <c r="J34" s="66"/>
      <c r="K34" s="66"/>
      <c r="L34" s="66"/>
      <c r="M34" s="66"/>
      <c r="N34" s="66"/>
      <c r="O34" s="66"/>
    </row>
    <row r="35" spans="1:15" s="67" customFormat="1" x14ac:dyDescent="0.2">
      <c r="A35" s="158"/>
      <c r="B35" s="152"/>
      <c r="C35" s="155"/>
      <c r="D35" s="96" t="s">
        <v>90</v>
      </c>
      <c r="E35" s="97">
        <f t="shared" ref="E35:E37" si="3">SUM(E53)</f>
        <v>0</v>
      </c>
      <c r="F35" s="155"/>
      <c r="G35" s="66"/>
      <c r="H35" s="66"/>
      <c r="I35" s="66"/>
      <c r="J35" s="66"/>
      <c r="K35" s="66"/>
      <c r="L35" s="66"/>
      <c r="M35" s="66"/>
      <c r="N35" s="66"/>
      <c r="O35" s="66"/>
    </row>
    <row r="36" spans="1:15" s="67" customFormat="1" x14ac:dyDescent="0.2">
      <c r="A36" s="158"/>
      <c r="B36" s="152"/>
      <c r="C36" s="155"/>
      <c r="D36" s="96" t="s">
        <v>91</v>
      </c>
      <c r="E36" s="97">
        <f t="shared" si="3"/>
        <v>0</v>
      </c>
      <c r="F36" s="155"/>
      <c r="G36" s="66"/>
      <c r="H36" s="66"/>
      <c r="I36" s="66"/>
      <c r="J36" s="66"/>
      <c r="K36" s="66"/>
      <c r="L36" s="66"/>
      <c r="M36" s="66"/>
      <c r="N36" s="66"/>
      <c r="O36" s="66"/>
    </row>
    <row r="37" spans="1:15" s="67" customFormat="1" x14ac:dyDescent="0.2">
      <c r="A37" s="158"/>
      <c r="B37" s="153"/>
      <c r="C37" s="155"/>
      <c r="D37" s="98" t="s">
        <v>92</v>
      </c>
      <c r="E37" s="97">
        <f t="shared" si="3"/>
        <v>0</v>
      </c>
      <c r="F37" s="156"/>
      <c r="G37" s="66"/>
      <c r="H37" s="66"/>
      <c r="I37" s="66"/>
      <c r="J37" s="66"/>
      <c r="K37" s="66"/>
      <c r="L37" s="66"/>
      <c r="M37" s="66"/>
      <c r="N37" s="66"/>
      <c r="O37" s="66"/>
    </row>
    <row r="38" spans="1:15" s="100" customFormat="1" x14ac:dyDescent="0.2">
      <c r="A38" s="151" t="s">
        <v>165</v>
      </c>
      <c r="B38" s="157" t="s">
        <v>4</v>
      </c>
      <c r="C38" s="154" t="s">
        <v>86</v>
      </c>
      <c r="D38" s="94" t="s">
        <v>87</v>
      </c>
      <c r="E38" s="95">
        <f>SUM(E39:E43)</f>
        <v>31347</v>
      </c>
      <c r="F38" s="154" t="s">
        <v>86</v>
      </c>
      <c r="G38" s="99"/>
      <c r="H38" s="99"/>
      <c r="I38" s="99"/>
      <c r="J38" s="99"/>
      <c r="K38" s="99"/>
      <c r="L38" s="99"/>
      <c r="M38" s="99"/>
      <c r="N38" s="99"/>
      <c r="O38" s="99"/>
    </row>
    <row r="39" spans="1:15" s="100" customFormat="1" x14ac:dyDescent="0.2">
      <c r="A39" s="152"/>
      <c r="B39" s="158"/>
      <c r="C39" s="155"/>
      <c r="D39" s="96" t="s">
        <v>88</v>
      </c>
      <c r="E39" s="97">
        <f>SUM(E45,E51)</f>
        <v>31347</v>
      </c>
      <c r="F39" s="155"/>
      <c r="G39" s="99"/>
      <c r="H39" s="99"/>
      <c r="I39" s="99"/>
      <c r="J39" s="99"/>
      <c r="K39" s="99"/>
      <c r="L39" s="99"/>
      <c r="M39" s="99"/>
      <c r="N39" s="99"/>
      <c r="O39" s="99"/>
    </row>
    <row r="40" spans="1:15" s="100" customFormat="1" x14ac:dyDescent="0.2">
      <c r="A40" s="152"/>
      <c r="B40" s="158"/>
      <c r="C40" s="155"/>
      <c r="D40" s="96" t="s">
        <v>89</v>
      </c>
      <c r="E40" s="97">
        <f t="shared" ref="E40:E43" si="4">SUM(E46,E52)</f>
        <v>0</v>
      </c>
      <c r="F40" s="155"/>
      <c r="G40" s="99"/>
      <c r="H40" s="99"/>
      <c r="I40" s="99"/>
      <c r="J40" s="99"/>
      <c r="K40" s="99"/>
      <c r="L40" s="99"/>
      <c r="M40" s="99"/>
      <c r="N40" s="99"/>
      <c r="O40" s="99"/>
    </row>
    <row r="41" spans="1:15" s="100" customFormat="1" x14ac:dyDescent="0.2">
      <c r="A41" s="152"/>
      <c r="B41" s="158"/>
      <c r="C41" s="155"/>
      <c r="D41" s="96" t="s">
        <v>90</v>
      </c>
      <c r="E41" s="97">
        <f t="shared" si="4"/>
        <v>0</v>
      </c>
      <c r="F41" s="155"/>
      <c r="G41" s="99"/>
      <c r="H41" s="99"/>
      <c r="I41" s="99"/>
      <c r="J41" s="99"/>
      <c r="K41" s="99"/>
      <c r="L41" s="99"/>
      <c r="M41" s="99"/>
      <c r="N41" s="99"/>
      <c r="O41" s="99"/>
    </row>
    <row r="42" spans="1:15" s="100" customFormat="1" x14ac:dyDescent="0.2">
      <c r="A42" s="152"/>
      <c r="B42" s="158"/>
      <c r="C42" s="155"/>
      <c r="D42" s="96" t="s">
        <v>91</v>
      </c>
      <c r="E42" s="97">
        <f t="shared" si="4"/>
        <v>0</v>
      </c>
      <c r="F42" s="155"/>
      <c r="G42" s="99"/>
      <c r="H42" s="99"/>
      <c r="I42" s="99"/>
      <c r="J42" s="99"/>
      <c r="K42" s="99"/>
      <c r="L42" s="99"/>
      <c r="M42" s="99"/>
      <c r="N42" s="99"/>
      <c r="O42" s="99"/>
    </row>
    <row r="43" spans="1:15" s="100" customFormat="1" x14ac:dyDescent="0.2">
      <c r="A43" s="152"/>
      <c r="B43" s="159"/>
      <c r="C43" s="156"/>
      <c r="D43" s="98" t="s">
        <v>92</v>
      </c>
      <c r="E43" s="97">
        <f t="shared" si="4"/>
        <v>0</v>
      </c>
      <c r="F43" s="156"/>
      <c r="G43" s="99"/>
      <c r="H43" s="99"/>
      <c r="I43" s="99"/>
      <c r="J43" s="99"/>
      <c r="K43" s="99"/>
      <c r="L43" s="99"/>
      <c r="M43" s="99"/>
      <c r="N43" s="99"/>
      <c r="O43" s="99"/>
    </row>
    <row r="44" spans="1:15" s="100" customFormat="1" x14ac:dyDescent="0.2">
      <c r="A44" s="152"/>
      <c r="B44" s="151" t="s">
        <v>6</v>
      </c>
      <c r="C44" s="160" t="s">
        <v>162</v>
      </c>
      <c r="D44" s="94" t="s">
        <v>87</v>
      </c>
      <c r="E44" s="95">
        <f>SUM(E45:E49)</f>
        <v>31327</v>
      </c>
      <c r="F44" s="154" t="s">
        <v>86</v>
      </c>
      <c r="G44" s="99"/>
      <c r="H44" s="99"/>
      <c r="I44" s="99"/>
      <c r="J44" s="99"/>
      <c r="K44" s="99"/>
      <c r="L44" s="99"/>
      <c r="M44" s="99"/>
      <c r="N44" s="99"/>
      <c r="O44" s="99"/>
    </row>
    <row r="45" spans="1:15" s="100" customFormat="1" x14ac:dyDescent="0.2">
      <c r="A45" s="152"/>
      <c r="B45" s="152"/>
      <c r="C45" s="161"/>
      <c r="D45" s="96" t="s">
        <v>88</v>
      </c>
      <c r="E45" s="97">
        <v>31327</v>
      </c>
      <c r="F45" s="155"/>
      <c r="G45" s="99"/>
      <c r="H45" s="99"/>
      <c r="I45" s="99"/>
      <c r="J45" s="99"/>
      <c r="K45" s="99"/>
      <c r="L45" s="99"/>
      <c r="M45" s="99"/>
      <c r="N45" s="99"/>
      <c r="O45" s="99"/>
    </row>
    <row r="46" spans="1:15" s="100" customFormat="1" x14ac:dyDescent="0.2">
      <c r="A46" s="152"/>
      <c r="B46" s="152"/>
      <c r="C46" s="161"/>
      <c r="D46" s="96" t="s">
        <v>89</v>
      </c>
      <c r="E46" s="101">
        <v>0</v>
      </c>
      <c r="F46" s="155"/>
      <c r="G46" s="99"/>
      <c r="H46" s="99"/>
      <c r="I46" s="99"/>
      <c r="J46" s="99"/>
      <c r="K46" s="99"/>
      <c r="L46" s="99"/>
      <c r="M46" s="99"/>
      <c r="N46" s="99"/>
      <c r="O46" s="99"/>
    </row>
    <row r="47" spans="1:15" s="100" customFormat="1" x14ac:dyDescent="0.2">
      <c r="A47" s="152"/>
      <c r="B47" s="152"/>
      <c r="C47" s="161"/>
      <c r="D47" s="96" t="s">
        <v>90</v>
      </c>
      <c r="E47" s="101">
        <v>0</v>
      </c>
      <c r="F47" s="155"/>
      <c r="G47" s="99"/>
      <c r="H47" s="99"/>
      <c r="I47" s="99"/>
      <c r="J47" s="99"/>
      <c r="K47" s="99"/>
      <c r="L47" s="99"/>
      <c r="M47" s="99"/>
      <c r="N47" s="99"/>
      <c r="O47" s="99"/>
    </row>
    <row r="48" spans="1:15" s="100" customFormat="1" x14ac:dyDescent="0.2">
      <c r="A48" s="152"/>
      <c r="B48" s="152"/>
      <c r="C48" s="161"/>
      <c r="D48" s="96" t="s">
        <v>91</v>
      </c>
      <c r="E48" s="101">
        <v>0</v>
      </c>
      <c r="F48" s="155"/>
      <c r="G48" s="99"/>
      <c r="H48" s="99"/>
      <c r="I48" s="99"/>
      <c r="J48" s="99"/>
      <c r="K48" s="99"/>
      <c r="L48" s="99"/>
      <c r="M48" s="99"/>
      <c r="N48" s="99"/>
      <c r="O48" s="99"/>
    </row>
    <row r="49" spans="1:15" s="100" customFormat="1" x14ac:dyDescent="0.2">
      <c r="A49" s="152"/>
      <c r="B49" s="153"/>
      <c r="C49" s="162"/>
      <c r="D49" s="98" t="s">
        <v>92</v>
      </c>
      <c r="E49" s="102">
        <v>0</v>
      </c>
      <c r="F49" s="156"/>
      <c r="G49" s="99"/>
      <c r="H49" s="99"/>
      <c r="I49" s="99"/>
      <c r="J49" s="99"/>
      <c r="K49" s="99"/>
      <c r="L49" s="99"/>
      <c r="M49" s="99"/>
      <c r="N49" s="99"/>
      <c r="O49" s="99"/>
    </row>
    <row r="50" spans="1:15" s="100" customFormat="1" x14ac:dyDescent="0.2">
      <c r="A50" s="152"/>
      <c r="B50" s="151" t="s">
        <v>25</v>
      </c>
      <c r="C50" s="160" t="s">
        <v>162</v>
      </c>
      <c r="D50" s="94" t="s">
        <v>87</v>
      </c>
      <c r="E50" s="95">
        <f>SUM(E51:E55)</f>
        <v>20</v>
      </c>
      <c r="F50" s="154" t="s">
        <v>86</v>
      </c>
      <c r="G50" s="99"/>
      <c r="H50" s="99"/>
      <c r="I50" s="99"/>
      <c r="J50" s="99"/>
      <c r="K50" s="99"/>
      <c r="L50" s="99"/>
      <c r="M50" s="99"/>
      <c r="N50" s="99"/>
      <c r="O50" s="99"/>
    </row>
    <row r="51" spans="1:15" s="100" customFormat="1" x14ac:dyDescent="0.2">
      <c r="A51" s="152"/>
      <c r="B51" s="152"/>
      <c r="C51" s="161"/>
      <c r="D51" s="96" t="s">
        <v>88</v>
      </c>
      <c r="E51" s="97">
        <v>20</v>
      </c>
      <c r="F51" s="155"/>
      <c r="G51" s="99"/>
      <c r="H51" s="99"/>
      <c r="I51" s="99"/>
      <c r="J51" s="99"/>
      <c r="K51" s="99"/>
      <c r="L51" s="99"/>
      <c r="M51" s="99"/>
      <c r="N51" s="99"/>
      <c r="O51" s="99"/>
    </row>
    <row r="52" spans="1:15" s="100" customFormat="1" x14ac:dyDescent="0.2">
      <c r="A52" s="152"/>
      <c r="B52" s="152"/>
      <c r="C52" s="161"/>
      <c r="D52" s="96" t="s">
        <v>89</v>
      </c>
      <c r="E52" s="101">
        <v>0</v>
      </c>
      <c r="F52" s="155"/>
      <c r="G52" s="99"/>
      <c r="H52" s="99"/>
      <c r="I52" s="99"/>
      <c r="J52" s="99"/>
      <c r="K52" s="99"/>
      <c r="L52" s="99"/>
      <c r="M52" s="99"/>
      <c r="N52" s="99"/>
      <c r="O52" s="99"/>
    </row>
    <row r="53" spans="1:15" s="100" customFormat="1" x14ac:dyDescent="0.2">
      <c r="A53" s="152"/>
      <c r="B53" s="152"/>
      <c r="C53" s="161"/>
      <c r="D53" s="96" t="s">
        <v>90</v>
      </c>
      <c r="E53" s="101">
        <v>0</v>
      </c>
      <c r="F53" s="155"/>
      <c r="G53" s="99"/>
      <c r="H53" s="99"/>
      <c r="I53" s="99"/>
      <c r="J53" s="99"/>
      <c r="K53" s="99"/>
      <c r="L53" s="99"/>
      <c r="M53" s="99"/>
      <c r="N53" s="99"/>
      <c r="O53" s="99"/>
    </row>
    <row r="54" spans="1:15" s="100" customFormat="1" x14ac:dyDescent="0.2">
      <c r="A54" s="152"/>
      <c r="B54" s="152"/>
      <c r="C54" s="161"/>
      <c r="D54" s="96" t="s">
        <v>91</v>
      </c>
      <c r="E54" s="101">
        <v>0</v>
      </c>
      <c r="F54" s="155"/>
      <c r="G54" s="99"/>
      <c r="H54" s="99"/>
      <c r="I54" s="99"/>
      <c r="J54" s="99"/>
      <c r="K54" s="99"/>
      <c r="L54" s="99"/>
      <c r="M54" s="99"/>
      <c r="N54" s="99"/>
      <c r="O54" s="99"/>
    </row>
    <row r="55" spans="1:15" s="100" customFormat="1" x14ac:dyDescent="0.2">
      <c r="A55" s="153"/>
      <c r="B55" s="153"/>
      <c r="C55" s="162"/>
      <c r="D55" s="98" t="s">
        <v>92</v>
      </c>
      <c r="E55" s="102">
        <v>0</v>
      </c>
      <c r="F55" s="156"/>
      <c r="G55" s="99"/>
      <c r="H55" s="99"/>
      <c r="I55" s="99"/>
      <c r="J55" s="99"/>
      <c r="K55" s="99"/>
      <c r="L55" s="99"/>
      <c r="M55" s="99"/>
      <c r="N55" s="99"/>
      <c r="O55" s="99"/>
    </row>
    <row r="56" spans="1:15" x14ac:dyDescent="0.2">
      <c r="G56" s="33"/>
      <c r="H56" s="33"/>
      <c r="I56" s="33"/>
      <c r="J56" s="33"/>
      <c r="K56" s="33"/>
      <c r="L56" s="33"/>
      <c r="M56" s="33"/>
      <c r="N56" s="33"/>
      <c r="O56" s="33"/>
    </row>
    <row r="57" spans="1:15" x14ac:dyDescent="0.2">
      <c r="G57" s="33"/>
      <c r="H57" s="33"/>
      <c r="I57" s="33"/>
      <c r="J57" s="33"/>
      <c r="K57" s="33"/>
      <c r="L57" s="33"/>
      <c r="M57" s="33"/>
      <c r="N57" s="33"/>
      <c r="O57" s="33"/>
    </row>
    <row r="58" spans="1:15" x14ac:dyDescent="0.2">
      <c r="G58" s="33"/>
      <c r="H58" s="33"/>
      <c r="I58" s="33"/>
      <c r="J58" s="33"/>
      <c r="K58" s="33"/>
      <c r="L58" s="33"/>
      <c r="M58" s="33"/>
      <c r="N58" s="33"/>
      <c r="O58" s="33"/>
    </row>
    <row r="59" spans="1:15" x14ac:dyDescent="0.2">
      <c r="G59" s="33"/>
      <c r="H59" s="33"/>
      <c r="I59" s="33"/>
      <c r="J59" s="33"/>
      <c r="K59" s="33"/>
      <c r="L59" s="33"/>
      <c r="M59" s="33"/>
      <c r="N59" s="33"/>
      <c r="O59" s="33"/>
    </row>
    <row r="60" spans="1:15" x14ac:dyDescent="0.2">
      <c r="G60" s="33"/>
      <c r="H60" s="33"/>
      <c r="I60" s="33"/>
      <c r="J60" s="33"/>
      <c r="K60" s="33"/>
      <c r="L60" s="33"/>
      <c r="M60" s="33"/>
      <c r="N60" s="33"/>
      <c r="O60" s="33"/>
    </row>
    <row r="61" spans="1:15" x14ac:dyDescent="0.2">
      <c r="G61" s="33"/>
      <c r="H61" s="33"/>
      <c r="I61" s="33"/>
      <c r="J61" s="33"/>
      <c r="K61" s="33"/>
      <c r="L61" s="33"/>
      <c r="M61" s="33"/>
      <c r="N61" s="33"/>
      <c r="O61" s="33"/>
    </row>
    <row r="62" spans="1:15" x14ac:dyDescent="0.2">
      <c r="G62" s="33"/>
      <c r="H62" s="33"/>
      <c r="I62" s="33"/>
      <c r="J62" s="33"/>
      <c r="K62" s="33"/>
      <c r="L62" s="33"/>
      <c r="M62" s="33"/>
      <c r="N62" s="33"/>
      <c r="O62" s="33"/>
    </row>
    <row r="63" spans="1:15" x14ac:dyDescent="0.2">
      <c r="G63" s="33"/>
      <c r="H63" s="33"/>
      <c r="I63" s="33"/>
      <c r="J63" s="33"/>
      <c r="K63" s="33"/>
      <c r="L63" s="33"/>
      <c r="M63" s="33"/>
      <c r="N63" s="33"/>
      <c r="O63" s="33"/>
    </row>
    <row r="64" spans="1:15" x14ac:dyDescent="0.2">
      <c r="G64" s="33"/>
      <c r="H64" s="33"/>
      <c r="I64" s="33"/>
      <c r="J64" s="33"/>
      <c r="K64" s="33"/>
      <c r="L64" s="33"/>
      <c r="M64" s="33"/>
      <c r="N64" s="33"/>
      <c r="O64" s="33"/>
    </row>
    <row r="65" spans="4:15" x14ac:dyDescent="0.2">
      <c r="G65" s="33"/>
      <c r="H65" s="33"/>
      <c r="I65" s="33"/>
      <c r="J65" s="33"/>
      <c r="K65" s="33"/>
      <c r="L65" s="33"/>
      <c r="M65" s="33"/>
      <c r="N65" s="33"/>
      <c r="O65" s="33"/>
    </row>
    <row r="66" spans="4:15" x14ac:dyDescent="0.2">
      <c r="G66" s="33"/>
      <c r="H66" s="33"/>
      <c r="I66" s="33"/>
      <c r="J66" s="33"/>
      <c r="K66" s="33"/>
      <c r="L66" s="33"/>
      <c r="M66" s="33"/>
      <c r="N66" s="33"/>
      <c r="O66" s="33"/>
    </row>
    <row r="67" spans="4:15" x14ac:dyDescent="0.2">
      <c r="G67" s="33"/>
      <c r="H67" s="33"/>
      <c r="I67" s="33"/>
      <c r="J67" s="33"/>
      <c r="K67" s="33"/>
      <c r="L67" s="33"/>
      <c r="M67" s="33"/>
      <c r="N67" s="33"/>
      <c r="O67" s="33"/>
    </row>
    <row r="68" spans="4:15" x14ac:dyDescent="0.2">
      <c r="G68" s="33"/>
      <c r="H68" s="33"/>
      <c r="I68" s="33"/>
      <c r="J68" s="33"/>
      <c r="K68" s="33"/>
      <c r="L68" s="33"/>
      <c r="M68" s="33"/>
      <c r="N68" s="33"/>
      <c r="O68" s="33"/>
    </row>
    <row r="69" spans="4:15" x14ac:dyDescent="0.2">
      <c r="G69" s="33"/>
      <c r="H69" s="33"/>
      <c r="I69" s="33"/>
      <c r="J69" s="33"/>
      <c r="K69" s="33"/>
      <c r="L69" s="33"/>
      <c r="M69" s="33"/>
      <c r="N69" s="33"/>
      <c r="O69" s="33"/>
    </row>
    <row r="70" spans="4:15" x14ac:dyDescent="0.2">
      <c r="G70" s="33"/>
      <c r="H70" s="33"/>
      <c r="I70" s="33"/>
      <c r="J70" s="33"/>
      <c r="K70" s="33"/>
      <c r="L70" s="33"/>
      <c r="M70" s="33"/>
      <c r="N70" s="33"/>
      <c r="O70" s="33"/>
    </row>
    <row r="71" spans="4:15" x14ac:dyDescent="0.2">
      <c r="D71" s="33"/>
      <c r="E71" s="33"/>
      <c r="G71" s="33"/>
      <c r="H71" s="33"/>
      <c r="I71" s="33"/>
      <c r="J71" s="33"/>
      <c r="K71" s="33"/>
      <c r="L71" s="33"/>
      <c r="M71" s="33"/>
      <c r="N71" s="33"/>
      <c r="O71" s="33"/>
    </row>
    <row r="72" spans="4:15" x14ac:dyDescent="0.2">
      <c r="D72" s="33"/>
      <c r="E72" s="33"/>
      <c r="G72" s="33"/>
      <c r="H72" s="33"/>
      <c r="I72" s="33"/>
      <c r="J72" s="33"/>
      <c r="K72" s="33"/>
      <c r="L72" s="33"/>
      <c r="M72" s="33"/>
      <c r="N72" s="33"/>
      <c r="O72" s="33"/>
    </row>
    <row r="73" spans="4:15" x14ac:dyDescent="0.2">
      <c r="D73" s="33"/>
      <c r="E73" s="33"/>
      <c r="G73" s="33"/>
      <c r="H73" s="33"/>
      <c r="I73" s="33"/>
      <c r="J73" s="33"/>
      <c r="K73" s="33"/>
      <c r="L73" s="33"/>
      <c r="M73" s="33"/>
      <c r="N73" s="33"/>
      <c r="O73" s="33"/>
    </row>
    <row r="74" spans="4:15" x14ac:dyDescent="0.2">
      <c r="D74" s="33"/>
      <c r="E74" s="33"/>
      <c r="G74" s="33"/>
      <c r="H74" s="33"/>
      <c r="I74" s="33"/>
      <c r="J74" s="33"/>
      <c r="K74" s="33"/>
      <c r="L74" s="33"/>
      <c r="M74" s="33"/>
      <c r="N74" s="33"/>
      <c r="O74" s="33"/>
    </row>
    <row r="75" spans="4:15" x14ac:dyDescent="0.2">
      <c r="D75" s="33"/>
      <c r="E75" s="33"/>
      <c r="G75" s="33"/>
      <c r="H75" s="33"/>
      <c r="I75" s="33"/>
      <c r="J75" s="33"/>
      <c r="K75" s="33"/>
      <c r="L75" s="33"/>
      <c r="M75" s="33"/>
      <c r="N75" s="33"/>
      <c r="O75" s="33"/>
    </row>
    <row r="76" spans="4:15" x14ac:dyDescent="0.2">
      <c r="D76" s="33"/>
      <c r="E76" s="33"/>
      <c r="G76" s="33"/>
      <c r="H76" s="33"/>
      <c r="I76" s="33"/>
      <c r="J76" s="33"/>
      <c r="K76" s="33"/>
      <c r="L76" s="33"/>
      <c r="M76" s="33"/>
      <c r="N76" s="33"/>
      <c r="O76" s="33"/>
    </row>
    <row r="77" spans="4:15" x14ac:dyDescent="0.2">
      <c r="D77" s="33"/>
      <c r="E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4:15" x14ac:dyDescent="0.2">
      <c r="D78" s="33"/>
      <c r="E78" s="33"/>
      <c r="G78" s="33"/>
      <c r="H78" s="33"/>
      <c r="I78" s="33"/>
      <c r="J78" s="33"/>
      <c r="K78" s="33"/>
      <c r="L78" s="33"/>
      <c r="M78" s="33"/>
      <c r="N78" s="33"/>
      <c r="O78" s="33"/>
    </row>
    <row r="79" spans="4:15" x14ac:dyDescent="0.2">
      <c r="D79" s="33"/>
      <c r="E79" s="33"/>
      <c r="G79" s="33"/>
      <c r="H79" s="33"/>
      <c r="I79" s="33"/>
      <c r="J79" s="33"/>
      <c r="K79" s="33"/>
      <c r="L79" s="33"/>
      <c r="M79" s="33"/>
      <c r="N79" s="33"/>
      <c r="O79" s="33"/>
    </row>
    <row r="80" spans="4:15" x14ac:dyDescent="0.2">
      <c r="D80" s="33"/>
      <c r="E80" s="33"/>
      <c r="G80" s="33"/>
      <c r="H80" s="33"/>
      <c r="I80" s="33"/>
      <c r="J80" s="33"/>
      <c r="K80" s="33"/>
      <c r="L80" s="33"/>
      <c r="M80" s="33"/>
      <c r="N80" s="33"/>
      <c r="O80" s="33"/>
    </row>
    <row r="81" spans="4:15" x14ac:dyDescent="0.2">
      <c r="D81" s="33"/>
      <c r="E81" s="33"/>
      <c r="G81" s="33"/>
      <c r="H81" s="33"/>
      <c r="I81" s="33"/>
      <c r="J81" s="33"/>
      <c r="K81" s="33"/>
      <c r="L81" s="33"/>
      <c r="M81" s="33"/>
      <c r="N81" s="33"/>
      <c r="O81" s="33"/>
    </row>
    <row r="82" spans="4:15" x14ac:dyDescent="0.2">
      <c r="D82" s="33"/>
      <c r="E82" s="33"/>
      <c r="G82" s="33"/>
      <c r="H82" s="33"/>
      <c r="I82" s="33"/>
      <c r="J82" s="33"/>
      <c r="K82" s="33"/>
      <c r="L82" s="33"/>
      <c r="M82" s="33"/>
      <c r="N82" s="33"/>
      <c r="O82" s="33"/>
    </row>
    <row r="83" spans="4:15" x14ac:dyDescent="0.2">
      <c r="D83" s="33"/>
      <c r="E83" s="33"/>
      <c r="G83" s="33"/>
      <c r="H83" s="33"/>
      <c r="I83" s="33"/>
      <c r="J83" s="33"/>
      <c r="K83" s="33"/>
      <c r="L83" s="33"/>
      <c r="M83" s="33"/>
      <c r="N83" s="33"/>
      <c r="O83" s="33"/>
    </row>
    <row r="84" spans="4:15" x14ac:dyDescent="0.2">
      <c r="D84" s="33"/>
      <c r="E84" s="33"/>
      <c r="G84" s="33"/>
      <c r="H84" s="33"/>
      <c r="I84" s="33"/>
      <c r="J84" s="33"/>
      <c r="K84" s="33"/>
      <c r="L84" s="33"/>
      <c r="M84" s="33"/>
      <c r="N84" s="33"/>
      <c r="O84" s="33"/>
    </row>
    <row r="85" spans="4:15" x14ac:dyDescent="0.2">
      <c r="D85" s="33"/>
      <c r="E85" s="33"/>
      <c r="G85" s="33"/>
      <c r="H85" s="33"/>
      <c r="I85" s="33"/>
      <c r="J85" s="33"/>
      <c r="K85" s="33"/>
      <c r="L85" s="33"/>
      <c r="M85" s="33"/>
      <c r="N85" s="33"/>
      <c r="O85" s="33"/>
    </row>
    <row r="86" spans="4:15" x14ac:dyDescent="0.2">
      <c r="D86" s="33"/>
      <c r="E86" s="33"/>
      <c r="G86" s="33"/>
      <c r="H86" s="33"/>
      <c r="I86" s="33"/>
      <c r="J86" s="33"/>
      <c r="K86" s="33"/>
      <c r="L86" s="33"/>
      <c r="M86" s="33"/>
      <c r="N86" s="33"/>
      <c r="O86" s="33"/>
    </row>
    <row r="87" spans="4:15" x14ac:dyDescent="0.2">
      <c r="D87" s="33"/>
      <c r="E87" s="33"/>
      <c r="G87" s="33"/>
      <c r="H87" s="33"/>
      <c r="I87" s="33"/>
      <c r="J87" s="33"/>
      <c r="K87" s="33"/>
      <c r="L87" s="33"/>
      <c r="M87" s="33"/>
      <c r="N87" s="33"/>
      <c r="O87" s="33"/>
    </row>
    <row r="88" spans="4:15" x14ac:dyDescent="0.2">
      <c r="D88" s="33"/>
      <c r="E88" s="33"/>
      <c r="G88" s="33"/>
      <c r="H88" s="33"/>
      <c r="I88" s="33"/>
      <c r="J88" s="33"/>
      <c r="K88" s="33"/>
      <c r="L88" s="33"/>
      <c r="M88" s="33"/>
      <c r="N88" s="33"/>
      <c r="O88" s="33"/>
    </row>
    <row r="89" spans="4:15" x14ac:dyDescent="0.2">
      <c r="D89" s="33"/>
      <c r="E89" s="33"/>
      <c r="G89" s="33"/>
      <c r="H89" s="33"/>
      <c r="I89" s="33"/>
      <c r="J89" s="33"/>
      <c r="K89" s="33"/>
      <c r="L89" s="33"/>
      <c r="M89" s="33"/>
      <c r="N89" s="33"/>
      <c r="O89" s="33"/>
    </row>
    <row r="90" spans="4:15" x14ac:dyDescent="0.2">
      <c r="D90" s="33"/>
      <c r="E90" s="33"/>
      <c r="G90" s="33"/>
      <c r="H90" s="33"/>
      <c r="I90" s="33"/>
      <c r="J90" s="33"/>
      <c r="K90" s="33"/>
      <c r="L90" s="33"/>
      <c r="M90" s="33"/>
      <c r="N90" s="33"/>
      <c r="O90" s="33"/>
    </row>
    <row r="91" spans="4:15" x14ac:dyDescent="0.2">
      <c r="D91" s="33"/>
      <c r="E91" s="33"/>
      <c r="G91" s="33"/>
      <c r="H91" s="33"/>
      <c r="I91" s="33"/>
      <c r="J91" s="33"/>
      <c r="K91" s="33"/>
      <c r="L91" s="33"/>
      <c r="M91" s="33"/>
      <c r="N91" s="33"/>
      <c r="O91" s="33"/>
    </row>
    <row r="92" spans="4:15" x14ac:dyDescent="0.2">
      <c r="D92" s="33"/>
      <c r="E92" s="33"/>
      <c r="G92" s="33"/>
      <c r="H92" s="33"/>
      <c r="I92" s="33"/>
      <c r="J92" s="33"/>
      <c r="K92" s="33"/>
      <c r="L92" s="33"/>
      <c r="M92" s="33"/>
      <c r="N92" s="33"/>
      <c r="O92" s="33"/>
    </row>
    <row r="93" spans="4:15" x14ac:dyDescent="0.2">
      <c r="D93" s="33"/>
      <c r="E93" s="33"/>
      <c r="G93" s="33"/>
      <c r="H93" s="33"/>
      <c r="I93" s="33"/>
      <c r="J93" s="33"/>
      <c r="K93" s="33"/>
      <c r="L93" s="33"/>
      <c r="M93" s="33"/>
      <c r="N93" s="33"/>
      <c r="O93" s="33"/>
    </row>
    <row r="94" spans="4:15" x14ac:dyDescent="0.2">
      <c r="D94" s="33"/>
      <c r="E94" s="33"/>
      <c r="G94" s="33"/>
      <c r="H94" s="33"/>
      <c r="I94" s="33"/>
      <c r="J94" s="33"/>
      <c r="K94" s="33"/>
      <c r="L94" s="33"/>
      <c r="M94" s="33"/>
      <c r="N94" s="33"/>
      <c r="O94" s="33"/>
    </row>
    <row r="95" spans="4:15" x14ac:dyDescent="0.2">
      <c r="D95" s="33"/>
      <c r="E95" s="33"/>
      <c r="G95" s="33"/>
      <c r="H95" s="33"/>
      <c r="I95" s="33"/>
      <c r="J95" s="33"/>
      <c r="K95" s="33"/>
      <c r="L95" s="33"/>
      <c r="M95" s="33"/>
      <c r="N95" s="33"/>
      <c r="O95" s="33"/>
    </row>
    <row r="96" spans="4:15" x14ac:dyDescent="0.2">
      <c r="D96" s="33"/>
      <c r="E96" s="33"/>
      <c r="G96" s="33"/>
      <c r="H96" s="33"/>
      <c r="I96" s="33"/>
      <c r="J96" s="33"/>
      <c r="K96" s="33"/>
      <c r="L96" s="33"/>
      <c r="M96" s="33"/>
      <c r="N96" s="33"/>
      <c r="O96" s="33"/>
    </row>
    <row r="97" spans="4:15" x14ac:dyDescent="0.2">
      <c r="D97" s="33"/>
      <c r="E97" s="33"/>
      <c r="G97" s="33"/>
      <c r="H97" s="33"/>
      <c r="I97" s="33"/>
      <c r="J97" s="33"/>
      <c r="K97" s="33"/>
      <c r="L97" s="33"/>
      <c r="M97" s="33"/>
      <c r="N97" s="33"/>
      <c r="O97" s="33"/>
    </row>
    <row r="98" spans="4:15" x14ac:dyDescent="0.2">
      <c r="D98" s="33"/>
      <c r="E98" s="33"/>
      <c r="G98" s="33"/>
      <c r="H98" s="33"/>
      <c r="I98" s="33"/>
      <c r="J98" s="33"/>
      <c r="K98" s="33"/>
      <c r="L98" s="33"/>
      <c r="M98" s="33"/>
      <c r="N98" s="33"/>
      <c r="O98" s="33"/>
    </row>
    <row r="99" spans="4:15" x14ac:dyDescent="0.2">
      <c r="D99" s="33"/>
      <c r="E99" s="33"/>
      <c r="G99" s="33"/>
      <c r="H99" s="33"/>
      <c r="I99" s="33"/>
      <c r="J99" s="33"/>
      <c r="K99" s="33"/>
      <c r="L99" s="33"/>
      <c r="M99" s="33"/>
      <c r="N99" s="33"/>
      <c r="O99" s="33"/>
    </row>
    <row r="100" spans="4:15" x14ac:dyDescent="0.2">
      <c r="D100" s="33"/>
      <c r="E100" s="33"/>
      <c r="G100" s="33"/>
      <c r="H100" s="33"/>
      <c r="I100" s="33"/>
      <c r="J100" s="33"/>
      <c r="K100" s="33"/>
      <c r="L100" s="33"/>
      <c r="M100" s="33"/>
      <c r="N100" s="33"/>
      <c r="O100" s="33"/>
    </row>
    <row r="101" spans="4:15" x14ac:dyDescent="0.2">
      <c r="D101" s="33"/>
      <c r="E101" s="33"/>
      <c r="G101" s="33"/>
      <c r="H101" s="33"/>
      <c r="I101" s="33"/>
      <c r="J101" s="33"/>
      <c r="K101" s="33"/>
      <c r="L101" s="33"/>
      <c r="M101" s="33"/>
      <c r="N101" s="33"/>
      <c r="O101" s="33"/>
    </row>
    <row r="102" spans="4:15" x14ac:dyDescent="0.2">
      <c r="D102" s="33"/>
      <c r="E102" s="33"/>
      <c r="G102" s="33"/>
      <c r="H102" s="33"/>
      <c r="I102" s="33"/>
      <c r="J102" s="33"/>
      <c r="K102" s="33"/>
      <c r="L102" s="33"/>
      <c r="M102" s="33"/>
      <c r="N102" s="33"/>
      <c r="O102" s="33"/>
    </row>
    <row r="103" spans="4:15" x14ac:dyDescent="0.2">
      <c r="D103" s="33"/>
      <c r="E103" s="33"/>
      <c r="G103" s="33"/>
      <c r="H103" s="33"/>
      <c r="I103" s="33"/>
      <c r="J103" s="33"/>
      <c r="K103" s="33"/>
      <c r="L103" s="33"/>
      <c r="M103" s="33"/>
      <c r="N103" s="33"/>
      <c r="O103" s="33"/>
    </row>
    <row r="104" spans="4:15" x14ac:dyDescent="0.2">
      <c r="D104" s="33"/>
      <c r="E104" s="33"/>
      <c r="G104" s="33"/>
      <c r="H104" s="33"/>
      <c r="I104" s="33"/>
      <c r="J104" s="33"/>
      <c r="K104" s="33"/>
      <c r="L104" s="33"/>
      <c r="M104" s="33"/>
      <c r="N104" s="33"/>
      <c r="O104" s="33"/>
    </row>
    <row r="105" spans="4:15" x14ac:dyDescent="0.2">
      <c r="D105" s="33"/>
      <c r="E105" s="33"/>
      <c r="G105" s="33"/>
      <c r="H105" s="33"/>
      <c r="I105" s="33"/>
      <c r="J105" s="33"/>
      <c r="K105" s="33"/>
      <c r="L105" s="33"/>
      <c r="M105" s="33"/>
      <c r="N105" s="33"/>
      <c r="O105" s="33"/>
    </row>
    <row r="106" spans="4:15" x14ac:dyDescent="0.2">
      <c r="D106" s="33"/>
      <c r="E106" s="33"/>
      <c r="G106" s="33"/>
      <c r="H106" s="33"/>
      <c r="I106" s="33"/>
      <c r="J106" s="33"/>
      <c r="K106" s="33"/>
      <c r="L106" s="33"/>
      <c r="M106" s="33"/>
      <c r="N106" s="33"/>
      <c r="O106" s="33"/>
    </row>
    <row r="107" spans="4:15" x14ac:dyDescent="0.2">
      <c r="D107" s="33"/>
      <c r="E107" s="33"/>
      <c r="G107" s="33"/>
      <c r="H107" s="33"/>
      <c r="I107" s="33"/>
      <c r="J107" s="33"/>
      <c r="K107" s="33"/>
      <c r="L107" s="33"/>
      <c r="M107" s="33"/>
      <c r="N107" s="33"/>
      <c r="O107" s="33"/>
    </row>
    <row r="108" spans="4:15" x14ac:dyDescent="0.2">
      <c r="D108" s="33"/>
      <c r="E108" s="33"/>
      <c r="G108" s="33"/>
      <c r="H108" s="33"/>
      <c r="I108" s="33"/>
      <c r="J108" s="33"/>
      <c r="K108" s="33"/>
      <c r="L108" s="33"/>
      <c r="M108" s="33"/>
      <c r="N108" s="33"/>
      <c r="O108" s="33"/>
    </row>
    <row r="109" spans="4:15" x14ac:dyDescent="0.2">
      <c r="D109" s="33"/>
      <c r="E109" s="33"/>
      <c r="G109" s="33"/>
      <c r="H109" s="33"/>
      <c r="I109" s="33"/>
      <c r="J109" s="33"/>
      <c r="K109" s="33"/>
      <c r="L109" s="33"/>
      <c r="M109" s="33"/>
      <c r="N109" s="33"/>
      <c r="O109" s="33"/>
    </row>
    <row r="110" spans="4:15" x14ac:dyDescent="0.2">
      <c r="D110" s="33"/>
      <c r="E110" s="33"/>
      <c r="G110" s="33"/>
      <c r="H110" s="33"/>
      <c r="I110" s="33"/>
      <c r="J110" s="33"/>
      <c r="K110" s="33"/>
      <c r="L110" s="33"/>
      <c r="M110" s="33"/>
      <c r="N110" s="33"/>
      <c r="O110" s="33"/>
    </row>
    <row r="111" spans="4:15" x14ac:dyDescent="0.2">
      <c r="D111" s="33"/>
      <c r="E111" s="33"/>
      <c r="G111" s="33"/>
      <c r="H111" s="33"/>
      <c r="I111" s="33"/>
      <c r="J111" s="33"/>
      <c r="K111" s="33"/>
      <c r="L111" s="33"/>
      <c r="M111" s="33"/>
      <c r="N111" s="33"/>
      <c r="O111" s="33"/>
    </row>
    <row r="112" spans="4:15" x14ac:dyDescent="0.2">
      <c r="D112" s="33"/>
      <c r="E112" s="33"/>
      <c r="G112" s="33"/>
      <c r="H112" s="33"/>
      <c r="I112" s="33"/>
      <c r="J112" s="33"/>
      <c r="K112" s="33"/>
      <c r="L112" s="33"/>
      <c r="M112" s="33"/>
      <c r="N112" s="33"/>
      <c r="O112" s="33"/>
    </row>
    <row r="113" spans="4:15" x14ac:dyDescent="0.2">
      <c r="D113" s="33"/>
      <c r="E113" s="33"/>
      <c r="G113" s="33"/>
      <c r="H113" s="33"/>
      <c r="I113" s="33"/>
      <c r="J113" s="33"/>
      <c r="K113" s="33"/>
      <c r="L113" s="33"/>
      <c r="M113" s="33"/>
      <c r="N113" s="33"/>
      <c r="O113" s="33"/>
    </row>
    <row r="114" spans="4:15" x14ac:dyDescent="0.2">
      <c r="D114" s="33"/>
      <c r="E114" s="33"/>
      <c r="G114" s="33"/>
      <c r="H114" s="33"/>
      <c r="I114" s="33"/>
      <c r="J114" s="33"/>
      <c r="K114" s="33"/>
      <c r="L114" s="33"/>
      <c r="M114" s="33"/>
      <c r="N114" s="33"/>
      <c r="O114" s="33"/>
    </row>
    <row r="115" spans="4:15" x14ac:dyDescent="0.2">
      <c r="D115" s="33"/>
      <c r="E115" s="33"/>
      <c r="G115" s="33"/>
      <c r="H115" s="33"/>
      <c r="I115" s="33"/>
      <c r="J115" s="33"/>
      <c r="K115" s="33"/>
      <c r="L115" s="33"/>
      <c r="M115" s="33"/>
      <c r="N115" s="33"/>
      <c r="O115" s="33"/>
    </row>
    <row r="116" spans="4:15" x14ac:dyDescent="0.2">
      <c r="D116" s="33"/>
      <c r="E116" s="33"/>
      <c r="G116" s="33"/>
      <c r="H116" s="33"/>
      <c r="I116" s="33"/>
      <c r="J116" s="33"/>
      <c r="K116" s="33"/>
      <c r="L116" s="33"/>
      <c r="M116" s="33"/>
      <c r="N116" s="33"/>
      <c r="O116" s="33"/>
    </row>
    <row r="117" spans="4:15" x14ac:dyDescent="0.2">
      <c r="D117" s="33"/>
      <c r="E117" s="33"/>
      <c r="G117" s="33"/>
      <c r="H117" s="33"/>
      <c r="I117" s="33"/>
      <c r="J117" s="33"/>
      <c r="K117" s="33"/>
      <c r="L117" s="33"/>
      <c r="M117" s="33"/>
      <c r="N117" s="33"/>
      <c r="O117" s="33"/>
    </row>
    <row r="118" spans="4:15" x14ac:dyDescent="0.2">
      <c r="D118" s="33"/>
      <c r="E118" s="33"/>
      <c r="G118" s="33"/>
      <c r="H118" s="33"/>
      <c r="I118" s="33"/>
      <c r="J118" s="33"/>
      <c r="K118" s="33"/>
      <c r="L118" s="33"/>
      <c r="M118" s="33"/>
      <c r="N118" s="33"/>
      <c r="O118" s="33"/>
    </row>
    <row r="119" spans="4:15" x14ac:dyDescent="0.2">
      <c r="D119" s="33"/>
      <c r="E119" s="33"/>
      <c r="G119" s="33"/>
      <c r="H119" s="33"/>
      <c r="I119" s="33"/>
      <c r="J119" s="33"/>
      <c r="K119" s="33"/>
      <c r="L119" s="33"/>
      <c r="M119" s="33"/>
      <c r="N119" s="33"/>
      <c r="O119" s="33"/>
    </row>
    <row r="120" spans="4:15" x14ac:dyDescent="0.2">
      <c r="D120" s="33"/>
      <c r="E120" s="33"/>
      <c r="G120" s="33"/>
      <c r="H120" s="33"/>
      <c r="I120" s="33"/>
      <c r="J120" s="33"/>
      <c r="K120" s="33"/>
      <c r="L120" s="33"/>
      <c r="M120" s="33"/>
      <c r="N120" s="33"/>
      <c r="O120" s="33"/>
    </row>
    <row r="121" spans="4:15" x14ac:dyDescent="0.2">
      <c r="D121" s="33"/>
      <c r="E121" s="33"/>
      <c r="G121" s="33"/>
      <c r="H121" s="33"/>
      <c r="I121" s="33"/>
      <c r="J121" s="33"/>
      <c r="K121" s="33"/>
      <c r="L121" s="33"/>
      <c r="M121" s="33"/>
      <c r="N121" s="33"/>
      <c r="O121" s="33"/>
    </row>
    <row r="122" spans="4:15" x14ac:dyDescent="0.2">
      <c r="D122" s="33"/>
      <c r="E122" s="33"/>
      <c r="G122" s="33"/>
      <c r="H122" s="33"/>
      <c r="I122" s="33"/>
      <c r="J122" s="33"/>
      <c r="K122" s="33"/>
      <c r="L122" s="33"/>
      <c r="M122" s="33"/>
      <c r="N122" s="33"/>
      <c r="O122" s="33"/>
    </row>
    <row r="123" spans="4:15" x14ac:dyDescent="0.2">
      <c r="D123" s="33"/>
      <c r="E123" s="33"/>
      <c r="G123" s="33"/>
      <c r="H123" s="33"/>
      <c r="I123" s="33"/>
      <c r="J123" s="33"/>
      <c r="K123" s="33"/>
      <c r="L123" s="33"/>
      <c r="M123" s="33"/>
      <c r="N123" s="33"/>
      <c r="O123" s="33"/>
    </row>
    <row r="124" spans="4:15" x14ac:dyDescent="0.2">
      <c r="D124" s="33"/>
      <c r="E124" s="33"/>
      <c r="G124" s="33"/>
      <c r="H124" s="33"/>
      <c r="I124" s="33"/>
      <c r="J124" s="33"/>
      <c r="K124" s="33"/>
      <c r="L124" s="33"/>
      <c r="M124" s="33"/>
      <c r="N124" s="33"/>
      <c r="O124" s="33"/>
    </row>
    <row r="125" spans="4:15" x14ac:dyDescent="0.2">
      <c r="D125" s="33"/>
      <c r="E125" s="33"/>
      <c r="G125" s="33"/>
      <c r="H125" s="33"/>
      <c r="I125" s="33"/>
      <c r="J125" s="33"/>
      <c r="K125" s="33"/>
      <c r="L125" s="33"/>
      <c r="M125" s="33"/>
      <c r="N125" s="33"/>
      <c r="O125" s="33"/>
    </row>
    <row r="126" spans="4:15" x14ac:dyDescent="0.2">
      <c r="D126" s="33"/>
      <c r="E126" s="33"/>
      <c r="G126" s="33"/>
      <c r="H126" s="33"/>
      <c r="I126" s="33"/>
      <c r="J126" s="33"/>
      <c r="K126" s="33"/>
      <c r="L126" s="33"/>
      <c r="M126" s="33"/>
      <c r="N126" s="33"/>
      <c r="O126" s="33"/>
    </row>
    <row r="127" spans="4:15" x14ac:dyDescent="0.2">
      <c r="D127" s="33"/>
      <c r="E127" s="33"/>
      <c r="G127" s="33"/>
      <c r="H127" s="33"/>
      <c r="I127" s="33"/>
      <c r="J127" s="33"/>
      <c r="K127" s="33"/>
      <c r="L127" s="33"/>
      <c r="M127" s="33"/>
      <c r="N127" s="33"/>
      <c r="O127" s="33"/>
    </row>
    <row r="128" spans="4:15" x14ac:dyDescent="0.2">
      <c r="D128" s="33"/>
      <c r="E128" s="33"/>
      <c r="G128" s="33"/>
      <c r="H128" s="33"/>
      <c r="I128" s="33"/>
      <c r="J128" s="33"/>
      <c r="K128" s="33"/>
      <c r="L128" s="33"/>
      <c r="M128" s="33"/>
      <c r="N128" s="33"/>
      <c r="O128" s="33"/>
    </row>
    <row r="129" spans="4:15" x14ac:dyDescent="0.2">
      <c r="D129" s="33"/>
      <c r="E129" s="33"/>
      <c r="G129" s="33"/>
      <c r="H129" s="33"/>
      <c r="I129" s="33"/>
      <c r="J129" s="33"/>
      <c r="K129" s="33"/>
      <c r="L129" s="33"/>
      <c r="M129" s="33"/>
      <c r="N129" s="33"/>
      <c r="O129" s="33"/>
    </row>
    <row r="130" spans="4:15" x14ac:dyDescent="0.2">
      <c r="D130" s="33"/>
      <c r="E130" s="33"/>
      <c r="G130" s="33"/>
      <c r="H130" s="33"/>
      <c r="I130" s="33"/>
      <c r="J130" s="33"/>
      <c r="K130" s="33"/>
      <c r="L130" s="33"/>
      <c r="M130" s="33"/>
      <c r="N130" s="33"/>
      <c r="O130" s="33"/>
    </row>
    <row r="131" spans="4:15" x14ac:dyDescent="0.2">
      <c r="D131" s="33"/>
      <c r="E131" s="33"/>
      <c r="G131" s="33"/>
      <c r="H131" s="33"/>
      <c r="I131" s="33"/>
      <c r="J131" s="33"/>
      <c r="K131" s="33"/>
      <c r="L131" s="33"/>
      <c r="M131" s="33"/>
      <c r="N131" s="33"/>
      <c r="O131" s="33"/>
    </row>
    <row r="132" spans="4:15" x14ac:dyDescent="0.2">
      <c r="D132" s="33"/>
      <c r="E132" s="33"/>
      <c r="G132" s="33"/>
      <c r="H132" s="33"/>
      <c r="I132" s="33"/>
      <c r="J132" s="33"/>
      <c r="K132" s="33"/>
      <c r="L132" s="33"/>
      <c r="M132" s="33"/>
      <c r="N132" s="33"/>
      <c r="O132" s="33"/>
    </row>
    <row r="133" spans="4:15" x14ac:dyDescent="0.2">
      <c r="D133" s="33"/>
      <c r="E133" s="33"/>
      <c r="G133" s="33"/>
      <c r="H133" s="33"/>
      <c r="I133" s="33"/>
      <c r="J133" s="33"/>
      <c r="K133" s="33"/>
      <c r="L133" s="33"/>
      <c r="M133" s="33"/>
      <c r="N133" s="33"/>
      <c r="O133" s="33"/>
    </row>
    <row r="134" spans="4:15" x14ac:dyDescent="0.2">
      <c r="D134" s="33"/>
      <c r="E134" s="33"/>
      <c r="G134" s="33"/>
      <c r="H134" s="33"/>
      <c r="I134" s="33"/>
      <c r="J134" s="33"/>
      <c r="K134" s="33"/>
      <c r="L134" s="33"/>
      <c r="M134" s="33"/>
      <c r="N134" s="33"/>
      <c r="O134" s="33"/>
    </row>
    <row r="135" spans="4:15" x14ac:dyDescent="0.2">
      <c r="D135" s="33"/>
      <c r="E135" s="33"/>
      <c r="G135" s="33"/>
      <c r="H135" s="33"/>
      <c r="I135" s="33"/>
      <c r="J135" s="33"/>
      <c r="K135" s="33"/>
      <c r="L135" s="33"/>
      <c r="M135" s="33"/>
      <c r="N135" s="33"/>
      <c r="O135" s="33"/>
    </row>
    <row r="136" spans="4:15" x14ac:dyDescent="0.2">
      <c r="D136" s="33"/>
      <c r="E136" s="33"/>
      <c r="G136" s="33"/>
      <c r="H136" s="33"/>
      <c r="I136" s="33"/>
      <c r="J136" s="33"/>
      <c r="K136" s="33"/>
      <c r="L136" s="33"/>
      <c r="M136" s="33"/>
      <c r="N136" s="33"/>
      <c r="O136" s="33"/>
    </row>
    <row r="137" spans="4:15" x14ac:dyDescent="0.2">
      <c r="D137" s="33"/>
      <c r="E137" s="33"/>
      <c r="G137" s="33"/>
      <c r="H137" s="33"/>
      <c r="I137" s="33"/>
      <c r="J137" s="33"/>
      <c r="K137" s="33"/>
      <c r="L137" s="33"/>
      <c r="M137" s="33"/>
      <c r="N137" s="33"/>
      <c r="O137" s="33"/>
    </row>
    <row r="138" spans="4:15" x14ac:dyDescent="0.2">
      <c r="D138" s="33"/>
      <c r="E138" s="33"/>
      <c r="G138" s="33"/>
      <c r="H138" s="33"/>
      <c r="I138" s="33"/>
      <c r="J138" s="33"/>
      <c r="K138" s="33"/>
      <c r="L138" s="33"/>
      <c r="M138" s="33"/>
      <c r="N138" s="33"/>
      <c r="O138" s="33"/>
    </row>
    <row r="139" spans="4:15" x14ac:dyDescent="0.2">
      <c r="D139" s="33"/>
      <c r="E139" s="33"/>
      <c r="G139" s="33"/>
      <c r="H139" s="33"/>
      <c r="I139" s="33"/>
      <c r="J139" s="33"/>
      <c r="K139" s="33"/>
      <c r="L139" s="33"/>
      <c r="M139" s="33"/>
      <c r="N139" s="33"/>
      <c r="O139" s="33"/>
    </row>
    <row r="140" spans="4:15" x14ac:dyDescent="0.2">
      <c r="D140" s="33"/>
      <c r="E140" s="33"/>
      <c r="G140" s="33"/>
      <c r="H140" s="33"/>
      <c r="I140" s="33"/>
      <c r="J140" s="33"/>
      <c r="K140" s="33"/>
      <c r="L140" s="33"/>
      <c r="M140" s="33"/>
      <c r="N140" s="33"/>
      <c r="O140" s="33"/>
    </row>
    <row r="141" spans="4:15" x14ac:dyDescent="0.2">
      <c r="D141" s="33"/>
      <c r="E141" s="33"/>
      <c r="G141" s="33"/>
      <c r="H141" s="33"/>
      <c r="I141" s="33"/>
      <c r="J141" s="33"/>
      <c r="K141" s="33"/>
      <c r="L141" s="33"/>
      <c r="M141" s="33"/>
      <c r="N141" s="33"/>
      <c r="O141" s="33"/>
    </row>
    <row r="142" spans="4:15" x14ac:dyDescent="0.2">
      <c r="D142" s="33"/>
      <c r="E142" s="33"/>
      <c r="G142" s="33"/>
      <c r="H142" s="33"/>
      <c r="I142" s="33"/>
      <c r="J142" s="33"/>
      <c r="K142" s="33"/>
      <c r="L142" s="33"/>
      <c r="M142" s="33"/>
      <c r="N142" s="33"/>
      <c r="O142" s="33"/>
    </row>
    <row r="143" spans="4:15" x14ac:dyDescent="0.2">
      <c r="D143" s="33"/>
      <c r="E143" s="33"/>
      <c r="G143" s="33"/>
      <c r="H143" s="33"/>
      <c r="I143" s="33"/>
      <c r="J143" s="33"/>
      <c r="K143" s="33"/>
      <c r="L143" s="33"/>
      <c r="M143" s="33"/>
      <c r="N143" s="33"/>
      <c r="O143" s="33"/>
    </row>
    <row r="144" spans="4:15" x14ac:dyDescent="0.2">
      <c r="D144" s="33"/>
      <c r="E144" s="33"/>
      <c r="G144" s="33"/>
      <c r="H144" s="33"/>
      <c r="I144" s="33"/>
      <c r="J144" s="33"/>
      <c r="K144" s="33"/>
      <c r="L144" s="33"/>
      <c r="M144" s="33"/>
      <c r="N144" s="33"/>
      <c r="O144" s="33"/>
    </row>
    <row r="145" spans="4:15" x14ac:dyDescent="0.2">
      <c r="D145" s="33"/>
      <c r="E145" s="33"/>
      <c r="G145" s="33"/>
      <c r="H145" s="33"/>
      <c r="I145" s="33"/>
      <c r="J145" s="33"/>
      <c r="K145" s="33"/>
      <c r="L145" s="33"/>
      <c r="M145" s="33"/>
      <c r="N145" s="33"/>
      <c r="O145" s="33"/>
    </row>
    <row r="146" spans="4:15" x14ac:dyDescent="0.2">
      <c r="D146" s="33"/>
      <c r="E146" s="33"/>
      <c r="G146" s="33"/>
      <c r="H146" s="33"/>
      <c r="I146" s="33"/>
      <c r="J146" s="33"/>
      <c r="K146" s="33"/>
      <c r="L146" s="33"/>
      <c r="M146" s="33"/>
      <c r="N146" s="33"/>
      <c r="O146" s="33"/>
    </row>
    <row r="147" spans="4:15" x14ac:dyDescent="0.2">
      <c r="D147" s="33"/>
      <c r="E147" s="33"/>
      <c r="G147" s="33"/>
      <c r="H147" s="33"/>
      <c r="I147" s="33"/>
      <c r="J147" s="33"/>
      <c r="K147" s="33"/>
      <c r="L147" s="33"/>
      <c r="M147" s="33"/>
      <c r="N147" s="33"/>
      <c r="O147" s="33"/>
    </row>
    <row r="148" spans="4:15" x14ac:dyDescent="0.2">
      <c r="D148" s="33"/>
      <c r="E148" s="33"/>
      <c r="G148" s="33"/>
      <c r="H148" s="33"/>
      <c r="I148" s="33"/>
      <c r="J148" s="33"/>
      <c r="K148" s="33"/>
      <c r="L148" s="33"/>
      <c r="M148" s="33"/>
      <c r="N148" s="33"/>
      <c r="O148" s="33"/>
    </row>
    <row r="149" spans="4:15" x14ac:dyDescent="0.2">
      <c r="D149" s="33"/>
      <c r="E149" s="33"/>
      <c r="G149" s="33"/>
      <c r="H149" s="33"/>
      <c r="I149" s="33"/>
      <c r="J149" s="33"/>
      <c r="K149" s="33"/>
      <c r="L149" s="33"/>
      <c r="M149" s="33"/>
      <c r="N149" s="33"/>
      <c r="O149" s="33"/>
    </row>
    <row r="150" spans="4:15" x14ac:dyDescent="0.2">
      <c r="D150" s="33"/>
      <c r="E150" s="33"/>
      <c r="G150" s="33"/>
      <c r="H150" s="33"/>
      <c r="I150" s="33"/>
      <c r="J150" s="33"/>
      <c r="K150" s="33"/>
      <c r="L150" s="33"/>
      <c r="M150" s="33"/>
      <c r="N150" s="33"/>
      <c r="O150" s="33"/>
    </row>
    <row r="151" spans="4:15" x14ac:dyDescent="0.2">
      <c r="D151" s="33"/>
      <c r="E151" s="33"/>
      <c r="G151" s="33"/>
      <c r="H151" s="33"/>
      <c r="I151" s="33"/>
      <c r="J151" s="33"/>
      <c r="K151" s="33"/>
      <c r="L151" s="33"/>
      <c r="M151" s="33"/>
      <c r="N151" s="33"/>
      <c r="O151" s="33"/>
    </row>
    <row r="152" spans="4:15" x14ac:dyDescent="0.2">
      <c r="D152" s="33"/>
      <c r="E152" s="33"/>
      <c r="G152" s="33"/>
      <c r="H152" s="33"/>
      <c r="I152" s="33"/>
      <c r="J152" s="33"/>
      <c r="K152" s="33"/>
      <c r="L152" s="33"/>
      <c r="M152" s="33"/>
      <c r="N152" s="33"/>
      <c r="O152" s="33"/>
    </row>
    <row r="153" spans="4:15" x14ac:dyDescent="0.2">
      <c r="D153" s="33"/>
      <c r="E153" s="33"/>
      <c r="G153" s="33"/>
      <c r="H153" s="33"/>
      <c r="I153" s="33"/>
      <c r="J153" s="33"/>
      <c r="K153" s="33"/>
      <c r="L153" s="33"/>
      <c r="M153" s="33"/>
      <c r="N153" s="33"/>
      <c r="O153" s="33"/>
    </row>
    <row r="154" spans="4:15" x14ac:dyDescent="0.2">
      <c r="D154" s="33"/>
      <c r="E154" s="33"/>
      <c r="G154" s="33"/>
      <c r="H154" s="33"/>
      <c r="I154" s="33"/>
      <c r="J154" s="33"/>
      <c r="K154" s="33"/>
      <c r="L154" s="33"/>
      <c r="M154" s="33"/>
      <c r="N154" s="33"/>
      <c r="O154" s="33"/>
    </row>
    <row r="155" spans="4:15" x14ac:dyDescent="0.2">
      <c r="D155" s="33"/>
      <c r="E155" s="33"/>
      <c r="G155" s="33"/>
      <c r="H155" s="33"/>
      <c r="I155" s="33"/>
      <c r="J155" s="33"/>
      <c r="K155" s="33"/>
      <c r="L155" s="33"/>
      <c r="M155" s="33"/>
      <c r="N155" s="33"/>
      <c r="O155" s="33"/>
    </row>
    <row r="156" spans="4:15" x14ac:dyDescent="0.2">
      <c r="D156" s="33"/>
      <c r="E156" s="33"/>
      <c r="G156" s="33"/>
      <c r="H156" s="33"/>
      <c r="I156" s="33"/>
      <c r="J156" s="33"/>
      <c r="K156" s="33"/>
      <c r="L156" s="33"/>
      <c r="M156" s="33"/>
      <c r="N156" s="33"/>
      <c r="O156" s="33"/>
    </row>
    <row r="157" spans="4:15" x14ac:dyDescent="0.2">
      <c r="D157" s="33"/>
      <c r="E157" s="33"/>
      <c r="G157" s="33"/>
      <c r="H157" s="33"/>
      <c r="I157" s="33"/>
      <c r="J157" s="33"/>
      <c r="K157" s="33"/>
      <c r="L157" s="33"/>
      <c r="M157" s="33"/>
      <c r="N157" s="33"/>
      <c r="O157" s="33"/>
    </row>
    <row r="158" spans="4:15" x14ac:dyDescent="0.2">
      <c r="D158" s="33"/>
      <c r="E158" s="33"/>
      <c r="G158" s="33"/>
      <c r="H158" s="33"/>
      <c r="I158" s="33"/>
      <c r="J158" s="33"/>
      <c r="K158" s="33"/>
      <c r="L158" s="33"/>
      <c r="M158" s="33"/>
      <c r="N158" s="33"/>
      <c r="O158" s="33"/>
    </row>
    <row r="159" spans="4:15" x14ac:dyDescent="0.2">
      <c r="D159" s="33"/>
      <c r="E159" s="33"/>
      <c r="G159" s="33"/>
      <c r="H159" s="33"/>
      <c r="I159" s="33"/>
      <c r="J159" s="33"/>
      <c r="K159" s="33"/>
      <c r="L159" s="33"/>
      <c r="M159" s="33"/>
      <c r="N159" s="33"/>
      <c r="O159" s="33"/>
    </row>
    <row r="160" spans="4:15" x14ac:dyDescent="0.2">
      <c r="D160" s="33"/>
      <c r="E160" s="33"/>
      <c r="G160" s="33"/>
      <c r="H160" s="33"/>
      <c r="I160" s="33"/>
      <c r="J160" s="33"/>
      <c r="K160" s="33"/>
      <c r="L160" s="33"/>
      <c r="M160" s="33"/>
      <c r="N160" s="33"/>
      <c r="O160" s="33"/>
    </row>
    <row r="161" spans="4:15" x14ac:dyDescent="0.2">
      <c r="D161" s="33"/>
      <c r="E161" s="33"/>
      <c r="G161" s="33"/>
      <c r="H161" s="33"/>
      <c r="I161" s="33"/>
      <c r="J161" s="33"/>
      <c r="K161" s="33"/>
      <c r="L161" s="33"/>
      <c r="M161" s="33"/>
      <c r="N161" s="33"/>
      <c r="O161" s="33"/>
    </row>
    <row r="162" spans="4:15" x14ac:dyDescent="0.2">
      <c r="D162" s="33"/>
      <c r="E162" s="33"/>
      <c r="G162" s="33"/>
      <c r="H162" s="33"/>
      <c r="I162" s="33"/>
      <c r="J162" s="33"/>
      <c r="K162" s="33"/>
      <c r="L162" s="33"/>
      <c r="M162" s="33"/>
      <c r="N162" s="33"/>
      <c r="O162" s="33"/>
    </row>
    <row r="163" spans="4:15" x14ac:dyDescent="0.2">
      <c r="D163" s="33"/>
      <c r="E163" s="33"/>
      <c r="G163" s="33"/>
      <c r="H163" s="33"/>
      <c r="I163" s="33"/>
      <c r="J163" s="33"/>
      <c r="K163" s="33"/>
      <c r="L163" s="33"/>
      <c r="M163" s="33"/>
      <c r="N163" s="33"/>
      <c r="O163" s="33"/>
    </row>
    <row r="164" spans="4:15" x14ac:dyDescent="0.2">
      <c r="D164" s="33"/>
      <c r="E164" s="33"/>
      <c r="G164" s="33"/>
      <c r="H164" s="33"/>
      <c r="I164" s="33"/>
      <c r="J164" s="33"/>
      <c r="K164" s="33"/>
      <c r="L164" s="33"/>
      <c r="M164" s="33"/>
      <c r="N164" s="33"/>
      <c r="O164" s="33"/>
    </row>
    <row r="165" spans="4:15" x14ac:dyDescent="0.2">
      <c r="D165" s="33"/>
      <c r="E165" s="33"/>
      <c r="G165" s="33"/>
      <c r="H165" s="33"/>
      <c r="I165" s="33"/>
      <c r="J165" s="33"/>
      <c r="K165" s="33"/>
      <c r="L165" s="33"/>
      <c r="M165" s="33"/>
      <c r="N165" s="33"/>
      <c r="O165" s="33"/>
    </row>
    <row r="166" spans="4:15" x14ac:dyDescent="0.2">
      <c r="D166" s="33"/>
      <c r="E166" s="33"/>
      <c r="G166" s="33"/>
      <c r="H166" s="33"/>
      <c r="I166" s="33"/>
      <c r="J166" s="33"/>
      <c r="K166" s="33"/>
      <c r="L166" s="33"/>
      <c r="M166" s="33"/>
      <c r="N166" s="33"/>
      <c r="O166" s="33"/>
    </row>
    <row r="167" spans="4:15" x14ac:dyDescent="0.2">
      <c r="D167" s="33"/>
      <c r="E167" s="33"/>
      <c r="G167" s="33"/>
      <c r="H167" s="33"/>
      <c r="I167" s="33"/>
      <c r="J167" s="33"/>
      <c r="K167" s="33"/>
      <c r="L167" s="33"/>
      <c r="M167" s="33"/>
      <c r="N167" s="33"/>
      <c r="O167" s="33"/>
    </row>
    <row r="168" spans="4:15" x14ac:dyDescent="0.2">
      <c r="D168" s="33"/>
      <c r="E168" s="33"/>
      <c r="G168" s="33"/>
      <c r="H168" s="33"/>
      <c r="I168" s="33"/>
      <c r="J168" s="33"/>
      <c r="K168" s="33"/>
      <c r="L168" s="33"/>
      <c r="M168" s="33"/>
      <c r="N168" s="33"/>
      <c r="O168" s="33"/>
    </row>
    <row r="169" spans="4:15" x14ac:dyDescent="0.2">
      <c r="D169" s="33"/>
      <c r="E169" s="33"/>
      <c r="G169" s="33"/>
      <c r="H169" s="33"/>
      <c r="I169" s="33"/>
      <c r="J169" s="33"/>
      <c r="K169" s="33"/>
      <c r="L169" s="33"/>
      <c r="M169" s="33"/>
      <c r="N169" s="33"/>
      <c r="O169" s="33"/>
    </row>
    <row r="170" spans="4:15" x14ac:dyDescent="0.2">
      <c r="D170" s="33"/>
      <c r="E170" s="33"/>
      <c r="G170" s="33"/>
      <c r="H170" s="33"/>
      <c r="I170" s="33"/>
      <c r="J170" s="33"/>
      <c r="K170" s="33"/>
      <c r="L170" s="33"/>
      <c r="M170" s="33"/>
      <c r="N170" s="33"/>
      <c r="O170" s="33"/>
    </row>
    <row r="171" spans="4:15" x14ac:dyDescent="0.2">
      <c r="D171" s="33"/>
      <c r="E171" s="33"/>
      <c r="G171" s="33"/>
      <c r="H171" s="33"/>
      <c r="I171" s="33"/>
      <c r="J171" s="33"/>
      <c r="K171" s="33"/>
      <c r="L171" s="33"/>
      <c r="M171" s="33"/>
      <c r="N171" s="33"/>
      <c r="O171" s="33"/>
    </row>
    <row r="172" spans="4:15" x14ac:dyDescent="0.2">
      <c r="D172" s="33"/>
      <c r="E172" s="33"/>
      <c r="G172" s="33"/>
      <c r="H172" s="33"/>
      <c r="I172" s="33"/>
      <c r="J172" s="33"/>
      <c r="K172" s="33"/>
      <c r="L172" s="33"/>
      <c r="M172" s="33"/>
      <c r="N172" s="33"/>
      <c r="O172" s="33"/>
    </row>
    <row r="173" spans="4:15" x14ac:dyDescent="0.2">
      <c r="D173" s="33"/>
      <c r="E173" s="33"/>
      <c r="G173" s="33"/>
      <c r="H173" s="33"/>
      <c r="I173" s="33"/>
      <c r="J173" s="33"/>
      <c r="K173" s="33"/>
      <c r="L173" s="33"/>
      <c r="M173" s="33"/>
      <c r="N173" s="33"/>
      <c r="O173" s="33"/>
    </row>
    <row r="174" spans="4:15" x14ac:dyDescent="0.2">
      <c r="D174" s="33"/>
      <c r="E174" s="33"/>
      <c r="G174" s="33"/>
      <c r="H174" s="33"/>
      <c r="I174" s="33"/>
      <c r="J174" s="33"/>
      <c r="K174" s="33"/>
      <c r="L174" s="33"/>
      <c r="M174" s="33"/>
      <c r="N174" s="33"/>
      <c r="O174" s="33"/>
    </row>
    <row r="175" spans="4:15" x14ac:dyDescent="0.2">
      <c r="D175" s="33"/>
      <c r="E175" s="33"/>
      <c r="G175" s="33"/>
      <c r="H175" s="33"/>
      <c r="I175" s="33"/>
      <c r="J175" s="33"/>
      <c r="K175" s="33"/>
      <c r="L175" s="33"/>
      <c r="M175" s="33"/>
      <c r="N175" s="33"/>
      <c r="O175" s="33"/>
    </row>
    <row r="176" spans="4:15" x14ac:dyDescent="0.2">
      <c r="D176" s="33"/>
      <c r="E176" s="33"/>
      <c r="G176" s="33"/>
      <c r="H176" s="33"/>
      <c r="I176" s="33"/>
      <c r="J176" s="33"/>
      <c r="K176" s="33"/>
      <c r="L176" s="33"/>
      <c r="M176" s="33"/>
      <c r="N176" s="33"/>
      <c r="O176" s="33"/>
    </row>
    <row r="177" spans="4:15" x14ac:dyDescent="0.2">
      <c r="D177" s="33"/>
      <c r="E177" s="33"/>
      <c r="G177" s="33"/>
      <c r="H177" s="33"/>
      <c r="I177" s="33"/>
      <c r="J177" s="33"/>
      <c r="K177" s="33"/>
      <c r="L177" s="33"/>
      <c r="M177" s="33"/>
      <c r="N177" s="33"/>
      <c r="O177" s="33"/>
    </row>
    <row r="178" spans="4:15" x14ac:dyDescent="0.2">
      <c r="D178" s="33"/>
      <c r="E178" s="33"/>
      <c r="G178" s="33"/>
      <c r="H178" s="33"/>
      <c r="I178" s="33"/>
      <c r="J178" s="33"/>
      <c r="K178" s="33"/>
      <c r="L178" s="33"/>
      <c r="M178" s="33"/>
      <c r="N178" s="33"/>
      <c r="O178" s="33"/>
    </row>
    <row r="179" spans="4:15" x14ac:dyDescent="0.2">
      <c r="D179" s="33"/>
      <c r="E179" s="33"/>
      <c r="G179" s="33"/>
      <c r="H179" s="33"/>
      <c r="I179" s="33"/>
      <c r="J179" s="33"/>
      <c r="K179" s="33"/>
      <c r="L179" s="33"/>
      <c r="M179" s="33"/>
      <c r="N179" s="33"/>
      <c r="O179" s="33"/>
    </row>
    <row r="180" spans="4:15" x14ac:dyDescent="0.2">
      <c r="D180" s="33"/>
      <c r="E180" s="33"/>
      <c r="G180" s="33"/>
      <c r="H180" s="33"/>
      <c r="I180" s="33"/>
      <c r="J180" s="33"/>
      <c r="K180" s="33"/>
      <c r="L180" s="33"/>
      <c r="M180" s="33"/>
      <c r="N180" s="33"/>
      <c r="O180" s="33"/>
    </row>
    <row r="181" spans="4:15" x14ac:dyDescent="0.2">
      <c r="D181" s="33"/>
      <c r="E181" s="33"/>
      <c r="G181" s="33"/>
      <c r="H181" s="33"/>
      <c r="I181" s="33"/>
      <c r="J181" s="33"/>
      <c r="K181" s="33"/>
      <c r="L181" s="33"/>
      <c r="M181" s="33"/>
      <c r="N181" s="33"/>
      <c r="O181" s="33"/>
    </row>
    <row r="182" spans="4:15" x14ac:dyDescent="0.2">
      <c r="D182" s="33"/>
      <c r="E182" s="33"/>
      <c r="G182" s="33"/>
      <c r="H182" s="33"/>
      <c r="I182" s="33"/>
      <c r="J182" s="33"/>
      <c r="K182" s="33"/>
      <c r="L182" s="33"/>
      <c r="M182" s="33"/>
      <c r="N182" s="33"/>
      <c r="O182" s="33"/>
    </row>
    <row r="183" spans="4:15" x14ac:dyDescent="0.2">
      <c r="D183" s="33"/>
      <c r="E183" s="33"/>
      <c r="G183" s="33"/>
      <c r="H183" s="33"/>
      <c r="I183" s="33"/>
      <c r="J183" s="33"/>
      <c r="K183" s="33"/>
      <c r="L183" s="33"/>
      <c r="M183" s="33"/>
      <c r="N183" s="33"/>
      <c r="O183" s="33"/>
    </row>
    <row r="184" spans="4:15" x14ac:dyDescent="0.2">
      <c r="D184" s="33"/>
      <c r="E184" s="33"/>
      <c r="G184" s="33"/>
      <c r="H184" s="33"/>
      <c r="I184" s="33"/>
      <c r="J184" s="33"/>
      <c r="K184" s="33"/>
      <c r="L184" s="33"/>
      <c r="M184" s="33"/>
      <c r="N184" s="33"/>
      <c r="O184" s="33"/>
    </row>
    <row r="185" spans="4:15" x14ac:dyDescent="0.2">
      <c r="D185" s="33"/>
      <c r="E185" s="33"/>
      <c r="G185" s="33"/>
      <c r="H185" s="33"/>
      <c r="I185" s="33"/>
      <c r="J185" s="33"/>
      <c r="K185" s="33"/>
      <c r="L185" s="33"/>
      <c r="M185" s="33"/>
      <c r="N185" s="33"/>
      <c r="O185" s="33"/>
    </row>
    <row r="186" spans="4:15" x14ac:dyDescent="0.2">
      <c r="D186" s="33"/>
      <c r="E186" s="33"/>
      <c r="G186" s="33"/>
      <c r="H186" s="33"/>
      <c r="I186" s="33"/>
      <c r="J186" s="33"/>
      <c r="K186" s="33"/>
      <c r="L186" s="33"/>
      <c r="M186" s="33"/>
      <c r="N186" s="33"/>
      <c r="O186" s="33"/>
    </row>
    <row r="187" spans="4:15" x14ac:dyDescent="0.2">
      <c r="D187" s="33"/>
      <c r="E187" s="33"/>
      <c r="G187" s="33"/>
      <c r="H187" s="33"/>
      <c r="I187" s="33"/>
      <c r="J187" s="33"/>
      <c r="K187" s="33"/>
      <c r="L187" s="33"/>
      <c r="M187" s="33"/>
      <c r="N187" s="33"/>
      <c r="O187" s="33"/>
    </row>
    <row r="188" spans="4:15" x14ac:dyDescent="0.2">
      <c r="D188" s="33"/>
      <c r="E188" s="33"/>
      <c r="G188" s="33"/>
      <c r="H188" s="33"/>
      <c r="I188" s="33"/>
      <c r="J188" s="33"/>
      <c r="K188" s="33"/>
      <c r="L188" s="33"/>
      <c r="M188" s="33"/>
      <c r="N188" s="33"/>
      <c r="O188" s="33"/>
    </row>
    <row r="189" spans="4:15" x14ac:dyDescent="0.2">
      <c r="D189" s="33"/>
      <c r="E189" s="33"/>
      <c r="G189" s="33"/>
      <c r="H189" s="33"/>
      <c r="I189" s="33"/>
      <c r="J189" s="33"/>
      <c r="K189" s="33"/>
      <c r="L189" s="33"/>
      <c r="M189" s="33"/>
      <c r="N189" s="33"/>
      <c r="O189" s="33"/>
    </row>
    <row r="190" spans="4:15" x14ac:dyDescent="0.2">
      <c r="D190" s="33"/>
      <c r="E190" s="33"/>
      <c r="G190" s="33"/>
      <c r="H190" s="33"/>
      <c r="I190" s="33"/>
      <c r="J190" s="33"/>
      <c r="K190" s="33"/>
      <c r="L190" s="33"/>
      <c r="M190" s="33"/>
      <c r="N190" s="33"/>
      <c r="O190" s="33"/>
    </row>
    <row r="191" spans="4:15" x14ac:dyDescent="0.2">
      <c r="D191" s="33"/>
      <c r="E191" s="33"/>
      <c r="G191" s="33"/>
      <c r="H191" s="33"/>
      <c r="I191" s="33"/>
      <c r="J191" s="33"/>
      <c r="K191" s="33"/>
      <c r="L191" s="33"/>
      <c r="M191" s="33"/>
      <c r="N191" s="33"/>
      <c r="O191" s="33"/>
    </row>
    <row r="192" spans="4:15" x14ac:dyDescent="0.2">
      <c r="D192" s="33"/>
      <c r="E192" s="33"/>
      <c r="G192" s="33"/>
      <c r="H192" s="33"/>
      <c r="I192" s="33"/>
      <c r="J192" s="33"/>
      <c r="K192" s="33"/>
      <c r="L192" s="33"/>
      <c r="M192" s="33"/>
      <c r="N192" s="33"/>
      <c r="O192" s="33"/>
    </row>
    <row r="193" spans="4:15" x14ac:dyDescent="0.2">
      <c r="D193" s="33"/>
      <c r="E193" s="33"/>
      <c r="G193" s="33"/>
      <c r="H193" s="33"/>
      <c r="I193" s="33"/>
      <c r="J193" s="33"/>
      <c r="K193" s="33"/>
      <c r="L193" s="33"/>
      <c r="M193" s="33"/>
      <c r="N193" s="33"/>
      <c r="O193" s="33"/>
    </row>
    <row r="194" spans="4:15" x14ac:dyDescent="0.2">
      <c r="D194" s="33"/>
      <c r="E194" s="33"/>
      <c r="G194" s="33"/>
      <c r="H194" s="33"/>
      <c r="I194" s="33"/>
      <c r="J194" s="33"/>
      <c r="K194" s="33"/>
      <c r="L194" s="33"/>
      <c r="M194" s="33"/>
      <c r="N194" s="33"/>
      <c r="O194" s="33"/>
    </row>
    <row r="195" spans="4:15" x14ac:dyDescent="0.2">
      <c r="D195" s="33"/>
      <c r="E195" s="33"/>
      <c r="G195" s="33"/>
      <c r="H195" s="33"/>
      <c r="I195" s="33"/>
      <c r="J195" s="33"/>
      <c r="K195" s="33"/>
      <c r="L195" s="33"/>
      <c r="M195" s="33"/>
      <c r="N195" s="33"/>
      <c r="O195" s="33"/>
    </row>
    <row r="196" spans="4:15" x14ac:dyDescent="0.2">
      <c r="D196" s="33"/>
      <c r="E196" s="33"/>
      <c r="G196" s="33"/>
      <c r="H196" s="33"/>
      <c r="I196" s="33"/>
      <c r="J196" s="33"/>
      <c r="K196" s="33"/>
      <c r="L196" s="33"/>
      <c r="M196" s="33"/>
      <c r="N196" s="33"/>
      <c r="O196" s="33"/>
    </row>
    <row r="197" spans="4:15" x14ac:dyDescent="0.2">
      <c r="D197" s="33"/>
      <c r="E197" s="33"/>
      <c r="G197" s="33"/>
      <c r="H197" s="33"/>
      <c r="I197" s="33"/>
      <c r="J197" s="33"/>
      <c r="K197" s="33"/>
      <c r="L197" s="33"/>
      <c r="M197" s="33"/>
      <c r="N197" s="33"/>
      <c r="O197" s="33"/>
    </row>
    <row r="198" spans="4:15" x14ac:dyDescent="0.2">
      <c r="D198" s="33"/>
      <c r="E198" s="33"/>
      <c r="G198" s="33"/>
      <c r="H198" s="33"/>
      <c r="I198" s="33"/>
      <c r="J198" s="33"/>
      <c r="K198" s="33"/>
      <c r="L198" s="33"/>
      <c r="M198" s="33"/>
      <c r="N198" s="33"/>
      <c r="O198" s="33"/>
    </row>
    <row r="199" spans="4:15" x14ac:dyDescent="0.2">
      <c r="D199" s="33"/>
      <c r="E199" s="33"/>
      <c r="G199" s="33"/>
      <c r="H199" s="33"/>
      <c r="I199" s="33"/>
      <c r="J199" s="33"/>
      <c r="K199" s="33"/>
      <c r="L199" s="33"/>
      <c r="M199" s="33"/>
      <c r="N199" s="33"/>
      <c r="O199" s="33"/>
    </row>
    <row r="200" spans="4:15" x14ac:dyDescent="0.2">
      <c r="D200" s="33"/>
      <c r="E200" s="33"/>
      <c r="G200" s="33"/>
      <c r="H200" s="33"/>
      <c r="I200" s="33"/>
      <c r="J200" s="33"/>
      <c r="K200" s="33"/>
      <c r="L200" s="33"/>
      <c r="M200" s="33"/>
      <c r="N200" s="33"/>
      <c r="O200" s="33"/>
    </row>
    <row r="201" spans="4:15" x14ac:dyDescent="0.2">
      <c r="D201" s="33"/>
      <c r="E201" s="33"/>
      <c r="G201" s="33"/>
      <c r="H201" s="33"/>
      <c r="I201" s="33"/>
      <c r="J201" s="33"/>
      <c r="K201" s="33"/>
      <c r="L201" s="33"/>
      <c r="M201" s="33"/>
      <c r="N201" s="33"/>
      <c r="O201" s="33"/>
    </row>
    <row r="202" spans="4:15" x14ac:dyDescent="0.2">
      <c r="D202" s="33"/>
      <c r="E202" s="33"/>
      <c r="G202" s="33"/>
      <c r="H202" s="33"/>
      <c r="I202" s="33"/>
      <c r="J202" s="33"/>
      <c r="K202" s="33"/>
      <c r="L202" s="33"/>
      <c r="M202" s="33"/>
      <c r="N202" s="33"/>
      <c r="O202" s="33"/>
    </row>
    <row r="203" spans="4:15" x14ac:dyDescent="0.2">
      <c r="D203" s="33"/>
      <c r="E203" s="33"/>
      <c r="G203" s="33"/>
      <c r="H203" s="33"/>
      <c r="I203" s="33"/>
      <c r="J203" s="33"/>
      <c r="K203" s="33"/>
      <c r="L203" s="33"/>
      <c r="M203" s="33"/>
      <c r="N203" s="33"/>
      <c r="O203" s="33"/>
    </row>
    <row r="204" spans="4:15" x14ac:dyDescent="0.2">
      <c r="D204" s="33"/>
      <c r="E204" s="33"/>
      <c r="G204" s="33"/>
      <c r="H204" s="33"/>
      <c r="I204" s="33"/>
      <c r="J204" s="33"/>
      <c r="K204" s="33"/>
      <c r="L204" s="33"/>
      <c r="M204" s="33"/>
      <c r="N204" s="33"/>
      <c r="O204" s="33"/>
    </row>
    <row r="205" spans="4:15" x14ac:dyDescent="0.2">
      <c r="D205" s="33"/>
      <c r="E205" s="33"/>
      <c r="G205" s="33"/>
      <c r="H205" s="33"/>
      <c r="I205" s="33"/>
      <c r="J205" s="33"/>
      <c r="K205" s="33"/>
      <c r="L205" s="33"/>
      <c r="M205" s="33"/>
      <c r="N205" s="33"/>
      <c r="O205" s="33"/>
    </row>
    <row r="206" spans="4:15" x14ac:dyDescent="0.2">
      <c r="D206" s="33"/>
      <c r="E206" s="33"/>
      <c r="G206" s="33"/>
      <c r="H206" s="33"/>
      <c r="I206" s="33"/>
      <c r="J206" s="33"/>
      <c r="K206" s="33"/>
      <c r="L206" s="33"/>
      <c r="M206" s="33"/>
      <c r="N206" s="33"/>
      <c r="O206" s="33"/>
    </row>
    <row r="207" spans="4:15" x14ac:dyDescent="0.2">
      <c r="D207" s="33"/>
      <c r="E207" s="33"/>
      <c r="G207" s="33"/>
      <c r="H207" s="33"/>
      <c r="I207" s="33"/>
      <c r="J207" s="33"/>
      <c r="K207" s="33"/>
      <c r="L207" s="33"/>
      <c r="M207" s="33"/>
      <c r="N207" s="33"/>
      <c r="O207" s="33"/>
    </row>
    <row r="208" spans="4:15" x14ac:dyDescent="0.2">
      <c r="D208" s="33"/>
      <c r="E208" s="33"/>
      <c r="G208" s="33"/>
      <c r="H208" s="33"/>
      <c r="I208" s="33"/>
      <c r="J208" s="33"/>
      <c r="K208" s="33"/>
      <c r="L208" s="33"/>
      <c r="M208" s="33"/>
      <c r="N208" s="33"/>
      <c r="O208" s="33"/>
    </row>
    <row r="209" spans="4:15" x14ac:dyDescent="0.2">
      <c r="D209" s="33"/>
      <c r="E209" s="33"/>
      <c r="G209" s="33"/>
      <c r="H209" s="33"/>
      <c r="I209" s="33"/>
      <c r="J209" s="33"/>
      <c r="K209" s="33"/>
      <c r="L209" s="33"/>
      <c r="M209" s="33"/>
      <c r="N209" s="33"/>
      <c r="O209" s="33"/>
    </row>
    <row r="210" spans="4:15" x14ac:dyDescent="0.2">
      <c r="D210" s="33"/>
      <c r="E210" s="33"/>
      <c r="G210" s="33"/>
      <c r="H210" s="33"/>
      <c r="I210" s="33"/>
      <c r="J210" s="33"/>
      <c r="K210" s="33"/>
      <c r="L210" s="33"/>
      <c r="M210" s="33"/>
      <c r="N210" s="33"/>
      <c r="O210" s="33"/>
    </row>
    <row r="211" spans="4:15" x14ac:dyDescent="0.2">
      <c r="D211" s="33"/>
      <c r="E211" s="33"/>
      <c r="G211" s="33"/>
      <c r="H211" s="33"/>
      <c r="I211" s="33"/>
      <c r="J211" s="33"/>
      <c r="K211" s="33"/>
      <c r="L211" s="33"/>
      <c r="M211" s="33"/>
      <c r="N211" s="33"/>
      <c r="O211" s="33"/>
    </row>
    <row r="212" spans="4:15" x14ac:dyDescent="0.2">
      <c r="D212" s="33"/>
      <c r="E212" s="33"/>
      <c r="G212" s="33"/>
      <c r="H212" s="33"/>
      <c r="I212" s="33"/>
      <c r="J212" s="33"/>
      <c r="K212" s="33"/>
      <c r="L212" s="33"/>
      <c r="M212" s="33"/>
      <c r="N212" s="33"/>
      <c r="O212" s="33"/>
    </row>
    <row r="213" spans="4:15" x14ac:dyDescent="0.2">
      <c r="D213" s="33"/>
      <c r="E213" s="33"/>
      <c r="G213" s="33"/>
      <c r="H213" s="33"/>
      <c r="I213" s="33"/>
      <c r="J213" s="33"/>
      <c r="K213" s="33"/>
      <c r="L213" s="33"/>
      <c r="M213" s="33"/>
      <c r="N213" s="33"/>
      <c r="O213" s="33"/>
    </row>
    <row r="214" spans="4:15" x14ac:dyDescent="0.2">
      <c r="D214" s="33"/>
      <c r="E214" s="33"/>
      <c r="G214" s="33"/>
      <c r="H214" s="33"/>
      <c r="I214" s="33"/>
      <c r="J214" s="33"/>
      <c r="K214" s="33"/>
      <c r="L214" s="33"/>
      <c r="M214" s="33"/>
      <c r="N214" s="33"/>
      <c r="O214" s="33"/>
    </row>
    <row r="215" spans="4:15" x14ac:dyDescent="0.2">
      <c r="D215" s="33"/>
      <c r="E215" s="33"/>
      <c r="G215" s="33"/>
      <c r="H215" s="33"/>
      <c r="I215" s="33"/>
      <c r="J215" s="33"/>
      <c r="K215" s="33"/>
      <c r="L215" s="33"/>
      <c r="M215" s="33"/>
      <c r="N215" s="33"/>
      <c r="O215" s="33"/>
    </row>
    <row r="216" spans="4:15" x14ac:dyDescent="0.2">
      <c r="D216" s="33"/>
      <c r="E216" s="33"/>
      <c r="G216" s="33"/>
      <c r="H216" s="33"/>
      <c r="I216" s="33"/>
      <c r="J216" s="33"/>
      <c r="K216" s="33"/>
      <c r="L216" s="33"/>
      <c r="M216" s="33"/>
      <c r="N216" s="33"/>
      <c r="O216" s="33"/>
    </row>
    <row r="217" spans="4:15" x14ac:dyDescent="0.2">
      <c r="D217" s="33"/>
      <c r="E217" s="33"/>
      <c r="G217" s="33"/>
      <c r="H217" s="33"/>
      <c r="I217" s="33"/>
      <c r="J217" s="33"/>
      <c r="K217" s="33"/>
      <c r="L217" s="33"/>
      <c r="M217" s="33"/>
      <c r="N217" s="33"/>
      <c r="O217" s="33"/>
    </row>
    <row r="218" spans="4:15" x14ac:dyDescent="0.2">
      <c r="D218" s="33"/>
      <c r="E218" s="33"/>
      <c r="G218" s="33"/>
      <c r="H218" s="33"/>
      <c r="I218" s="33"/>
      <c r="J218" s="33"/>
      <c r="K218" s="33"/>
      <c r="L218" s="33"/>
      <c r="M218" s="33"/>
      <c r="N218" s="33"/>
      <c r="O218" s="33"/>
    </row>
    <row r="219" spans="4:15" x14ac:dyDescent="0.2">
      <c r="D219" s="33"/>
      <c r="E219" s="33"/>
      <c r="G219" s="33"/>
      <c r="H219" s="33"/>
      <c r="I219" s="33"/>
      <c r="J219" s="33"/>
      <c r="K219" s="33"/>
      <c r="L219" s="33"/>
      <c r="M219" s="33"/>
      <c r="N219" s="33"/>
      <c r="O219" s="33"/>
    </row>
    <row r="220" spans="4:15" x14ac:dyDescent="0.2">
      <c r="D220" s="33"/>
      <c r="E220" s="33"/>
      <c r="G220" s="33"/>
      <c r="H220" s="33"/>
      <c r="I220" s="33"/>
      <c r="J220" s="33"/>
      <c r="K220" s="33"/>
      <c r="L220" s="33"/>
      <c r="M220" s="33"/>
      <c r="N220" s="33"/>
      <c r="O220" s="33"/>
    </row>
    <row r="221" spans="4:15" x14ac:dyDescent="0.2">
      <c r="D221" s="33"/>
      <c r="E221" s="33"/>
      <c r="G221" s="33"/>
      <c r="H221" s="33"/>
      <c r="I221" s="33"/>
      <c r="J221" s="33"/>
      <c r="K221" s="33"/>
      <c r="L221" s="33"/>
      <c r="M221" s="33"/>
      <c r="N221" s="33"/>
      <c r="O221" s="33"/>
    </row>
    <row r="222" spans="4:15" x14ac:dyDescent="0.2">
      <c r="D222" s="33"/>
      <c r="E222" s="33"/>
      <c r="G222" s="33"/>
      <c r="H222" s="33"/>
      <c r="I222" s="33"/>
      <c r="J222" s="33"/>
      <c r="K222" s="33"/>
      <c r="L222" s="33"/>
      <c r="M222" s="33"/>
      <c r="N222" s="33"/>
      <c r="O222" s="33"/>
    </row>
    <row r="223" spans="4:15" x14ac:dyDescent="0.2">
      <c r="D223" s="33"/>
      <c r="E223" s="33"/>
      <c r="G223" s="33"/>
      <c r="H223" s="33"/>
      <c r="I223" s="33"/>
      <c r="J223" s="33"/>
      <c r="K223" s="33"/>
      <c r="L223" s="33"/>
      <c r="M223" s="33"/>
      <c r="N223" s="33"/>
      <c r="O223" s="33"/>
    </row>
    <row r="224" spans="4:15" x14ac:dyDescent="0.2">
      <c r="D224" s="33"/>
      <c r="E224" s="33"/>
      <c r="G224" s="33"/>
      <c r="H224" s="33"/>
      <c r="I224" s="33"/>
      <c r="J224" s="33"/>
      <c r="K224" s="33"/>
      <c r="L224" s="33"/>
      <c r="M224" s="33"/>
      <c r="N224" s="33"/>
      <c r="O224" s="33"/>
    </row>
    <row r="225" spans="4:15" x14ac:dyDescent="0.2">
      <c r="D225" s="33"/>
      <c r="E225" s="33"/>
      <c r="G225" s="33"/>
      <c r="H225" s="33"/>
      <c r="I225" s="33"/>
      <c r="J225" s="33"/>
      <c r="K225" s="33"/>
      <c r="L225" s="33"/>
      <c r="M225" s="33"/>
      <c r="N225" s="33"/>
      <c r="O225" s="33"/>
    </row>
    <row r="226" spans="4:15" x14ac:dyDescent="0.2">
      <c r="D226" s="33"/>
      <c r="E226" s="33"/>
      <c r="G226" s="33"/>
      <c r="H226" s="33"/>
      <c r="I226" s="33"/>
      <c r="J226" s="33"/>
      <c r="K226" s="33"/>
      <c r="L226" s="33"/>
      <c r="M226" s="33"/>
      <c r="N226" s="33"/>
      <c r="O226" s="33"/>
    </row>
    <row r="227" spans="4:15" x14ac:dyDescent="0.2">
      <c r="D227" s="33"/>
      <c r="E227" s="33"/>
      <c r="G227" s="33"/>
      <c r="H227" s="33"/>
      <c r="I227" s="33"/>
      <c r="J227" s="33"/>
      <c r="K227" s="33"/>
      <c r="L227" s="33"/>
      <c r="M227" s="33"/>
      <c r="N227" s="33"/>
      <c r="O227" s="33"/>
    </row>
    <row r="228" spans="4:15" x14ac:dyDescent="0.2">
      <c r="D228" s="33"/>
      <c r="E228" s="33"/>
      <c r="G228" s="33"/>
      <c r="H228" s="33"/>
      <c r="I228" s="33"/>
      <c r="J228" s="33"/>
      <c r="K228" s="33"/>
      <c r="L228" s="33"/>
      <c r="M228" s="33"/>
      <c r="N228" s="33"/>
      <c r="O228" s="33"/>
    </row>
    <row r="229" spans="4:15" x14ac:dyDescent="0.2">
      <c r="D229" s="33"/>
      <c r="E229" s="33"/>
      <c r="G229" s="33"/>
      <c r="H229" s="33"/>
      <c r="I229" s="33"/>
      <c r="J229" s="33"/>
      <c r="K229" s="33"/>
      <c r="L229" s="33"/>
      <c r="M229" s="33"/>
      <c r="N229" s="33"/>
      <c r="O229" s="33"/>
    </row>
    <row r="230" spans="4:15" x14ac:dyDescent="0.2">
      <c r="D230" s="33"/>
      <c r="E230" s="33"/>
      <c r="G230" s="33"/>
      <c r="H230" s="33"/>
      <c r="I230" s="33"/>
      <c r="J230" s="33"/>
      <c r="K230" s="33"/>
      <c r="L230" s="33"/>
      <c r="M230" s="33"/>
      <c r="N230" s="33"/>
      <c r="O230" s="33"/>
    </row>
    <row r="231" spans="4:15" x14ac:dyDescent="0.2">
      <c r="D231" s="33"/>
      <c r="E231" s="33"/>
      <c r="G231" s="33"/>
      <c r="H231" s="33"/>
      <c r="I231" s="33"/>
      <c r="J231" s="33"/>
      <c r="K231" s="33"/>
      <c r="L231" s="33"/>
      <c r="M231" s="33"/>
      <c r="N231" s="33"/>
      <c r="O231" s="33"/>
    </row>
    <row r="232" spans="4:15" x14ac:dyDescent="0.2">
      <c r="D232" s="33"/>
      <c r="E232" s="33"/>
      <c r="G232" s="33"/>
      <c r="H232" s="33"/>
      <c r="I232" s="33"/>
      <c r="J232" s="33"/>
      <c r="K232" s="33"/>
      <c r="L232" s="33"/>
      <c r="M232" s="33"/>
      <c r="N232" s="33"/>
      <c r="O232" s="33"/>
    </row>
    <row r="233" spans="4:15" x14ac:dyDescent="0.2">
      <c r="D233" s="33"/>
      <c r="E233" s="33"/>
      <c r="G233" s="33"/>
      <c r="H233" s="33"/>
      <c r="I233" s="33"/>
      <c r="J233" s="33"/>
      <c r="K233" s="33"/>
      <c r="L233" s="33"/>
      <c r="M233" s="33"/>
      <c r="N233" s="33"/>
      <c r="O233" s="33"/>
    </row>
    <row r="234" spans="4:15" x14ac:dyDescent="0.2">
      <c r="D234" s="33"/>
      <c r="E234" s="33"/>
      <c r="G234" s="33"/>
      <c r="H234" s="33"/>
      <c r="I234" s="33"/>
      <c r="J234" s="33"/>
      <c r="K234" s="33"/>
      <c r="L234" s="33"/>
      <c r="M234" s="33"/>
      <c r="N234" s="33"/>
      <c r="O234" s="33"/>
    </row>
    <row r="235" spans="4:15" x14ac:dyDescent="0.2">
      <c r="D235" s="33"/>
      <c r="E235" s="33"/>
      <c r="G235" s="33"/>
      <c r="H235" s="33"/>
      <c r="I235" s="33"/>
      <c r="J235" s="33"/>
      <c r="K235" s="33"/>
      <c r="L235" s="33"/>
      <c r="M235" s="33"/>
      <c r="N235" s="33"/>
      <c r="O235" s="33"/>
    </row>
    <row r="236" spans="4:15" x14ac:dyDescent="0.2">
      <c r="D236" s="33"/>
      <c r="E236" s="33"/>
      <c r="G236" s="33"/>
      <c r="H236" s="33"/>
      <c r="I236" s="33"/>
      <c r="J236" s="33"/>
      <c r="K236" s="33"/>
      <c r="L236" s="33"/>
      <c r="M236" s="33"/>
      <c r="N236" s="33"/>
      <c r="O236" s="33"/>
    </row>
    <row r="237" spans="4:15" x14ac:dyDescent="0.2">
      <c r="D237" s="33"/>
      <c r="E237" s="33"/>
      <c r="G237" s="33"/>
      <c r="H237" s="33"/>
      <c r="I237" s="33"/>
      <c r="J237" s="33"/>
      <c r="K237" s="33"/>
      <c r="L237" s="33"/>
      <c r="M237" s="33"/>
      <c r="N237" s="33"/>
      <c r="O237" s="33"/>
    </row>
    <row r="238" spans="4:15" x14ac:dyDescent="0.2">
      <c r="D238" s="33"/>
      <c r="E238" s="33"/>
      <c r="G238" s="33"/>
      <c r="H238" s="33"/>
      <c r="I238" s="33"/>
      <c r="J238" s="33"/>
      <c r="K238" s="33"/>
      <c r="L238" s="33"/>
      <c r="M238" s="33"/>
      <c r="N238" s="33"/>
      <c r="O238" s="33"/>
    </row>
    <row r="239" spans="4:15" x14ac:dyDescent="0.2">
      <c r="D239" s="33"/>
      <c r="E239" s="33"/>
      <c r="G239" s="33"/>
      <c r="H239" s="33"/>
      <c r="I239" s="33"/>
      <c r="J239" s="33"/>
      <c r="K239" s="33"/>
      <c r="L239" s="33"/>
      <c r="M239" s="33"/>
      <c r="N239" s="33"/>
      <c r="O239" s="33"/>
    </row>
    <row r="240" spans="4:15" x14ac:dyDescent="0.2">
      <c r="D240" s="33"/>
      <c r="E240" s="33"/>
      <c r="G240" s="33"/>
      <c r="H240" s="33"/>
      <c r="I240" s="33"/>
      <c r="J240" s="33"/>
      <c r="K240" s="33"/>
      <c r="L240" s="33"/>
      <c r="M240" s="33"/>
      <c r="N240" s="33"/>
      <c r="O240" s="33"/>
    </row>
    <row r="241" spans="4:15" x14ac:dyDescent="0.2">
      <c r="D241" s="33"/>
      <c r="E241" s="33"/>
      <c r="G241" s="33"/>
      <c r="H241" s="33"/>
      <c r="I241" s="33"/>
      <c r="J241" s="33"/>
      <c r="K241" s="33"/>
      <c r="L241" s="33"/>
      <c r="M241" s="33"/>
      <c r="N241" s="33"/>
      <c r="O241" s="33"/>
    </row>
    <row r="242" spans="4:15" x14ac:dyDescent="0.2">
      <c r="D242" s="33"/>
      <c r="E242" s="33"/>
      <c r="G242" s="33"/>
      <c r="H242" s="33"/>
      <c r="I242" s="33"/>
      <c r="J242" s="33"/>
      <c r="K242" s="33"/>
      <c r="L242" s="33"/>
      <c r="M242" s="33"/>
      <c r="N242" s="33"/>
      <c r="O242" s="33"/>
    </row>
    <row r="243" spans="4:15" x14ac:dyDescent="0.2">
      <c r="D243" s="33"/>
      <c r="E243" s="33"/>
      <c r="G243" s="33"/>
      <c r="H243" s="33"/>
      <c r="I243" s="33"/>
      <c r="J243" s="33"/>
      <c r="K243" s="33"/>
      <c r="L243" s="33"/>
      <c r="M243" s="33"/>
      <c r="N243" s="33"/>
      <c r="O243" s="33"/>
    </row>
    <row r="244" spans="4:15" x14ac:dyDescent="0.2">
      <c r="D244" s="33"/>
      <c r="E244" s="33"/>
      <c r="G244" s="33"/>
      <c r="H244" s="33"/>
      <c r="I244" s="33"/>
      <c r="J244" s="33"/>
      <c r="K244" s="33"/>
      <c r="L244" s="33"/>
      <c r="M244" s="33"/>
      <c r="N244" s="33"/>
      <c r="O244" s="33"/>
    </row>
    <row r="245" spans="4:15" x14ac:dyDescent="0.2">
      <c r="D245" s="33"/>
      <c r="E245" s="33"/>
      <c r="G245" s="33"/>
      <c r="H245" s="33"/>
      <c r="I245" s="33"/>
      <c r="J245" s="33"/>
      <c r="K245" s="33"/>
      <c r="L245" s="33"/>
      <c r="M245" s="33"/>
      <c r="N245" s="33"/>
      <c r="O245" s="33"/>
    </row>
    <row r="246" spans="4:15" x14ac:dyDescent="0.2">
      <c r="D246" s="33"/>
      <c r="E246" s="33"/>
      <c r="G246" s="33"/>
      <c r="H246" s="33"/>
      <c r="I246" s="33"/>
      <c r="J246" s="33"/>
      <c r="K246" s="33"/>
      <c r="L246" s="33"/>
      <c r="M246" s="33"/>
      <c r="N246" s="33"/>
      <c r="O246" s="33"/>
    </row>
    <row r="247" spans="4:15" x14ac:dyDescent="0.2">
      <c r="D247" s="33"/>
      <c r="E247" s="33"/>
      <c r="G247" s="33"/>
      <c r="H247" s="33"/>
      <c r="I247" s="33"/>
      <c r="J247" s="33"/>
      <c r="K247" s="33"/>
      <c r="L247" s="33"/>
      <c r="M247" s="33"/>
      <c r="N247" s="33"/>
      <c r="O247" s="33"/>
    </row>
    <row r="248" spans="4:15" x14ac:dyDescent="0.2">
      <c r="D248" s="33"/>
      <c r="E248" s="33"/>
      <c r="G248" s="33"/>
      <c r="H248" s="33"/>
      <c r="I248" s="33"/>
      <c r="J248" s="33"/>
      <c r="K248" s="33"/>
      <c r="L248" s="33"/>
      <c r="M248" s="33"/>
      <c r="N248" s="33"/>
      <c r="O248" s="33"/>
    </row>
    <row r="249" spans="4:15" x14ac:dyDescent="0.2">
      <c r="D249" s="33"/>
      <c r="E249" s="33"/>
      <c r="G249" s="33"/>
      <c r="H249" s="33"/>
      <c r="I249" s="33"/>
      <c r="J249" s="33"/>
      <c r="K249" s="33"/>
      <c r="L249" s="33"/>
      <c r="M249" s="33"/>
      <c r="N249" s="33"/>
      <c r="O249" s="33"/>
    </row>
    <row r="250" spans="4:15" x14ac:dyDescent="0.2">
      <c r="D250" s="33"/>
      <c r="E250" s="33"/>
      <c r="G250" s="33"/>
      <c r="H250" s="33"/>
      <c r="I250" s="33"/>
      <c r="J250" s="33"/>
      <c r="K250" s="33"/>
      <c r="L250" s="33"/>
      <c r="M250" s="33"/>
      <c r="N250" s="33"/>
      <c r="O250" s="33"/>
    </row>
    <row r="251" spans="4:15" x14ac:dyDescent="0.2">
      <c r="D251" s="33"/>
      <c r="E251" s="33"/>
      <c r="G251" s="33"/>
      <c r="H251" s="33"/>
      <c r="I251" s="33"/>
      <c r="J251" s="33"/>
      <c r="K251" s="33"/>
      <c r="L251" s="33"/>
      <c r="M251" s="33"/>
      <c r="N251" s="33"/>
      <c r="O251" s="33"/>
    </row>
    <row r="252" spans="4:15" x14ac:dyDescent="0.2">
      <c r="D252" s="33"/>
      <c r="E252" s="33"/>
      <c r="G252" s="33"/>
      <c r="H252" s="33"/>
      <c r="I252" s="33"/>
      <c r="J252" s="33"/>
      <c r="K252" s="33"/>
      <c r="L252" s="33"/>
      <c r="M252" s="33"/>
      <c r="N252" s="33"/>
      <c r="O252" s="33"/>
    </row>
    <row r="253" spans="4:15" x14ac:dyDescent="0.2">
      <c r="D253" s="33"/>
      <c r="E253" s="33"/>
      <c r="G253" s="33"/>
      <c r="H253" s="33"/>
      <c r="I253" s="33"/>
      <c r="J253" s="33"/>
      <c r="K253" s="33"/>
      <c r="L253" s="33"/>
      <c r="M253" s="33"/>
      <c r="N253" s="33"/>
      <c r="O253" s="33"/>
    </row>
    <row r="254" spans="4:15" x14ac:dyDescent="0.2">
      <c r="D254" s="33"/>
      <c r="E254" s="33"/>
      <c r="G254" s="33"/>
      <c r="H254" s="33"/>
      <c r="I254" s="33"/>
      <c r="J254" s="33"/>
      <c r="K254" s="33"/>
      <c r="L254" s="33"/>
      <c r="M254" s="33"/>
      <c r="N254" s="33"/>
      <c r="O254" s="33"/>
    </row>
    <row r="255" spans="4:15" x14ac:dyDescent="0.2">
      <c r="D255" s="33"/>
      <c r="E255" s="33"/>
      <c r="G255" s="33"/>
      <c r="H255" s="33"/>
      <c r="I255" s="33"/>
      <c r="J255" s="33"/>
      <c r="K255" s="33"/>
      <c r="L255" s="33"/>
      <c r="M255" s="33"/>
      <c r="N255" s="33"/>
      <c r="O255" s="33"/>
    </row>
    <row r="256" spans="4:15" x14ac:dyDescent="0.2">
      <c r="D256" s="33"/>
      <c r="E256" s="33"/>
      <c r="G256" s="33"/>
      <c r="H256" s="33"/>
      <c r="I256" s="33"/>
      <c r="J256" s="33"/>
      <c r="K256" s="33"/>
      <c r="L256" s="33"/>
      <c r="M256" s="33"/>
      <c r="N256" s="33"/>
      <c r="O256" s="33"/>
    </row>
    <row r="257" spans="4:15" x14ac:dyDescent="0.2">
      <c r="D257" s="33"/>
      <c r="E257" s="33"/>
      <c r="G257" s="33"/>
      <c r="H257" s="33"/>
      <c r="I257" s="33"/>
      <c r="J257" s="33"/>
      <c r="K257" s="33"/>
      <c r="L257" s="33"/>
      <c r="M257" s="33"/>
      <c r="N257" s="33"/>
      <c r="O257" s="33"/>
    </row>
    <row r="258" spans="4:15" x14ac:dyDescent="0.2">
      <c r="D258" s="33"/>
      <c r="E258" s="33"/>
      <c r="G258" s="33"/>
      <c r="H258" s="33"/>
      <c r="I258" s="33"/>
      <c r="J258" s="33"/>
      <c r="K258" s="33"/>
      <c r="L258" s="33"/>
      <c r="M258" s="33"/>
      <c r="N258" s="33"/>
      <c r="O258" s="33"/>
    </row>
    <row r="259" spans="4:15" x14ac:dyDescent="0.2">
      <c r="D259" s="33"/>
      <c r="E259" s="33"/>
      <c r="G259" s="33"/>
      <c r="H259" s="33"/>
      <c r="I259" s="33"/>
      <c r="J259" s="33"/>
      <c r="K259" s="33"/>
      <c r="L259" s="33"/>
      <c r="M259" s="33"/>
      <c r="N259" s="33"/>
      <c r="O259" s="33"/>
    </row>
    <row r="260" spans="4:15" x14ac:dyDescent="0.2">
      <c r="D260" s="33"/>
      <c r="E260" s="33"/>
      <c r="G260" s="33"/>
      <c r="H260" s="33"/>
      <c r="I260" s="33"/>
      <c r="J260" s="33"/>
      <c r="K260" s="33"/>
      <c r="L260" s="33"/>
      <c r="M260" s="33"/>
      <c r="N260" s="33"/>
      <c r="O260" s="33"/>
    </row>
    <row r="261" spans="4:15" x14ac:dyDescent="0.2">
      <c r="D261" s="33"/>
      <c r="E261" s="33"/>
      <c r="G261" s="33"/>
      <c r="H261" s="33"/>
      <c r="I261" s="33"/>
      <c r="J261" s="33"/>
      <c r="K261" s="33"/>
      <c r="L261" s="33"/>
      <c r="M261" s="33"/>
      <c r="N261" s="33"/>
      <c r="O261" s="33"/>
    </row>
    <row r="262" spans="4:15" x14ac:dyDescent="0.2">
      <c r="D262" s="33"/>
      <c r="E262" s="33"/>
      <c r="G262" s="33"/>
      <c r="H262" s="33"/>
      <c r="I262" s="33"/>
      <c r="J262" s="33"/>
      <c r="K262" s="33"/>
      <c r="L262" s="33"/>
      <c r="M262" s="33"/>
      <c r="N262" s="33"/>
      <c r="O262" s="33"/>
    </row>
    <row r="263" spans="4:15" x14ac:dyDescent="0.2">
      <c r="D263" s="33"/>
      <c r="E263" s="33"/>
      <c r="G263" s="33"/>
      <c r="H263" s="33"/>
      <c r="I263" s="33"/>
      <c r="J263" s="33"/>
      <c r="K263" s="33"/>
      <c r="L263" s="33"/>
      <c r="M263" s="33"/>
      <c r="N263" s="33"/>
      <c r="O263" s="33"/>
    </row>
    <row r="264" spans="4:15" x14ac:dyDescent="0.2">
      <c r="D264" s="33"/>
      <c r="E264" s="33"/>
      <c r="G264" s="33"/>
      <c r="H264" s="33"/>
      <c r="I264" s="33"/>
      <c r="J264" s="33"/>
      <c r="K264" s="33"/>
      <c r="L264" s="33"/>
      <c r="M264" s="33"/>
      <c r="N264" s="33"/>
      <c r="O264" s="33"/>
    </row>
    <row r="265" spans="4:15" x14ac:dyDescent="0.2">
      <c r="D265" s="33"/>
      <c r="E265" s="33"/>
      <c r="G265" s="33"/>
      <c r="H265" s="33"/>
      <c r="I265" s="33"/>
      <c r="J265" s="33"/>
      <c r="K265" s="33"/>
      <c r="L265" s="33"/>
      <c r="M265" s="33"/>
      <c r="N265" s="33"/>
      <c r="O265" s="33"/>
    </row>
    <row r="266" spans="4:15" x14ac:dyDescent="0.2">
      <c r="D266" s="33"/>
      <c r="E266" s="33"/>
      <c r="G266" s="33"/>
      <c r="H266" s="33"/>
      <c r="I266" s="33"/>
      <c r="J266" s="33"/>
      <c r="K266" s="33"/>
      <c r="L266" s="33"/>
      <c r="M266" s="33"/>
      <c r="N266" s="33"/>
      <c r="O266" s="33"/>
    </row>
    <row r="267" spans="4:15" x14ac:dyDescent="0.2">
      <c r="D267" s="33"/>
      <c r="E267" s="33"/>
      <c r="G267" s="33"/>
      <c r="H267" s="33"/>
      <c r="I267" s="33"/>
      <c r="J267" s="33"/>
      <c r="K267" s="33"/>
      <c r="L267" s="33"/>
      <c r="M267" s="33"/>
      <c r="N267" s="33"/>
      <c r="O267" s="33"/>
    </row>
    <row r="268" spans="4:15" x14ac:dyDescent="0.2">
      <c r="D268" s="33"/>
      <c r="E268" s="33"/>
      <c r="G268" s="33"/>
      <c r="H268" s="33"/>
      <c r="I268" s="33"/>
      <c r="J268" s="33"/>
      <c r="K268" s="33"/>
      <c r="L268" s="33"/>
      <c r="M268" s="33"/>
      <c r="N268" s="33"/>
      <c r="O268" s="33"/>
    </row>
    <row r="269" spans="4:15" x14ac:dyDescent="0.2">
      <c r="D269" s="33"/>
      <c r="E269" s="33"/>
      <c r="G269" s="33"/>
      <c r="H269" s="33"/>
      <c r="I269" s="33"/>
      <c r="J269" s="33"/>
      <c r="K269" s="33"/>
      <c r="L269" s="33"/>
      <c r="M269" s="33"/>
      <c r="N269" s="33"/>
      <c r="O269" s="33"/>
    </row>
    <row r="270" spans="4:15" x14ac:dyDescent="0.2">
      <c r="D270" s="33"/>
      <c r="E270" s="33"/>
      <c r="G270" s="33"/>
      <c r="H270" s="33"/>
      <c r="I270" s="33"/>
      <c r="J270" s="33"/>
      <c r="K270" s="33"/>
      <c r="L270" s="33"/>
      <c r="M270" s="33"/>
      <c r="N270" s="33"/>
      <c r="O270" s="33"/>
    </row>
    <row r="271" spans="4:15" x14ac:dyDescent="0.2">
      <c r="D271" s="33"/>
      <c r="E271" s="33"/>
      <c r="G271" s="33"/>
      <c r="H271" s="33"/>
      <c r="I271" s="33"/>
      <c r="J271" s="33"/>
      <c r="K271" s="33"/>
      <c r="L271" s="33"/>
      <c r="M271" s="33"/>
      <c r="N271" s="33"/>
      <c r="O271" s="33"/>
    </row>
    <row r="272" spans="4:15" x14ac:dyDescent="0.2">
      <c r="D272" s="33"/>
      <c r="E272" s="33"/>
      <c r="G272" s="33"/>
      <c r="H272" s="33"/>
      <c r="I272" s="33"/>
      <c r="J272" s="33"/>
      <c r="K272" s="33"/>
      <c r="L272" s="33"/>
      <c r="M272" s="33"/>
      <c r="N272" s="33"/>
      <c r="O272" s="33"/>
    </row>
    <row r="273" spans="4:15" x14ac:dyDescent="0.2">
      <c r="D273" s="33"/>
      <c r="E273" s="33"/>
      <c r="G273" s="33"/>
      <c r="H273" s="33"/>
      <c r="I273" s="33"/>
      <c r="J273" s="33"/>
      <c r="K273" s="33"/>
      <c r="L273" s="33"/>
      <c r="M273" s="33"/>
      <c r="N273" s="33"/>
      <c r="O273" s="33"/>
    </row>
    <row r="274" spans="4:15" x14ac:dyDescent="0.2">
      <c r="D274" s="33"/>
      <c r="E274" s="33"/>
      <c r="G274" s="33"/>
      <c r="H274" s="33"/>
      <c r="I274" s="33"/>
      <c r="J274" s="33"/>
      <c r="K274" s="33"/>
      <c r="L274" s="33"/>
      <c r="M274" s="33"/>
      <c r="N274" s="33"/>
      <c r="O274" s="33"/>
    </row>
    <row r="275" spans="4:15" x14ac:dyDescent="0.2">
      <c r="D275" s="33"/>
      <c r="E275" s="33"/>
      <c r="G275" s="33"/>
      <c r="H275" s="33"/>
      <c r="I275" s="33"/>
      <c r="J275" s="33"/>
      <c r="K275" s="33"/>
      <c r="L275" s="33"/>
      <c r="M275" s="33"/>
      <c r="N275" s="33"/>
      <c r="O275" s="33"/>
    </row>
    <row r="276" spans="4:15" x14ac:dyDescent="0.2">
      <c r="D276" s="33"/>
      <c r="E276" s="33"/>
      <c r="G276" s="33"/>
      <c r="H276" s="33"/>
      <c r="I276" s="33"/>
      <c r="J276" s="33"/>
      <c r="K276" s="33"/>
      <c r="L276" s="33"/>
      <c r="M276" s="33"/>
      <c r="N276" s="33"/>
      <c r="O276" s="33"/>
    </row>
    <row r="277" spans="4:15" x14ac:dyDescent="0.2">
      <c r="D277" s="33"/>
      <c r="E277" s="33"/>
      <c r="G277" s="33"/>
      <c r="H277" s="33"/>
      <c r="I277" s="33"/>
      <c r="J277" s="33"/>
      <c r="K277" s="33"/>
      <c r="L277" s="33"/>
      <c r="M277" s="33"/>
      <c r="N277" s="33"/>
      <c r="O277" s="33"/>
    </row>
    <row r="278" spans="4:15" x14ac:dyDescent="0.2">
      <c r="D278" s="33"/>
      <c r="E278" s="33"/>
      <c r="G278" s="33"/>
      <c r="H278" s="33"/>
      <c r="I278" s="33"/>
      <c r="J278" s="33"/>
      <c r="K278" s="33"/>
      <c r="L278" s="33"/>
      <c r="M278" s="33"/>
      <c r="N278" s="33"/>
      <c r="O278" s="33"/>
    </row>
    <row r="279" spans="4:15" x14ac:dyDescent="0.2">
      <c r="D279" s="33"/>
      <c r="E279" s="33"/>
      <c r="G279" s="33"/>
      <c r="H279" s="33"/>
      <c r="I279" s="33"/>
      <c r="J279" s="33"/>
      <c r="K279" s="33"/>
      <c r="L279" s="33"/>
      <c r="M279" s="33"/>
      <c r="N279" s="33"/>
      <c r="O279" s="33"/>
    </row>
    <row r="280" spans="4:15" x14ac:dyDescent="0.2">
      <c r="D280" s="33"/>
      <c r="E280" s="33"/>
      <c r="G280" s="33"/>
      <c r="H280" s="33"/>
      <c r="I280" s="33"/>
      <c r="J280" s="33"/>
      <c r="K280" s="33"/>
      <c r="L280" s="33"/>
      <c r="M280" s="33"/>
      <c r="N280" s="33"/>
      <c r="O280" s="33"/>
    </row>
    <row r="281" spans="4:15" x14ac:dyDescent="0.2">
      <c r="D281" s="33"/>
      <c r="E281" s="33"/>
      <c r="G281" s="33"/>
      <c r="H281" s="33"/>
      <c r="I281" s="33"/>
      <c r="J281" s="33"/>
      <c r="K281" s="33"/>
      <c r="L281" s="33"/>
      <c r="M281" s="33"/>
      <c r="N281" s="33"/>
      <c r="O281" s="33"/>
    </row>
    <row r="282" spans="4:15" x14ac:dyDescent="0.2">
      <c r="D282" s="33"/>
      <c r="E282" s="33"/>
      <c r="G282" s="33"/>
      <c r="H282" s="33"/>
      <c r="I282" s="33"/>
      <c r="J282" s="33"/>
      <c r="K282" s="33"/>
      <c r="L282" s="33"/>
      <c r="M282" s="33"/>
      <c r="N282" s="33"/>
      <c r="O282" s="33"/>
    </row>
    <row r="283" spans="4:15" x14ac:dyDescent="0.2">
      <c r="D283" s="33"/>
      <c r="E283" s="33"/>
      <c r="G283" s="33"/>
      <c r="H283" s="33"/>
      <c r="I283" s="33"/>
      <c r="J283" s="33"/>
      <c r="K283" s="33"/>
      <c r="L283" s="33"/>
      <c r="M283" s="33"/>
      <c r="N283" s="33"/>
      <c r="O283" s="33"/>
    </row>
    <row r="284" spans="4:15" x14ac:dyDescent="0.2">
      <c r="D284" s="33"/>
      <c r="E284" s="33"/>
      <c r="G284" s="33"/>
      <c r="H284" s="33"/>
      <c r="I284" s="33"/>
      <c r="J284" s="33"/>
      <c r="K284" s="33"/>
      <c r="L284" s="33"/>
      <c r="M284" s="33"/>
      <c r="N284" s="33"/>
      <c r="O284" s="33"/>
    </row>
    <row r="285" spans="4:15" x14ac:dyDescent="0.2">
      <c r="D285" s="33"/>
      <c r="E285" s="33"/>
      <c r="G285" s="33"/>
      <c r="H285" s="33"/>
      <c r="I285" s="33"/>
      <c r="J285" s="33"/>
      <c r="K285" s="33"/>
      <c r="L285" s="33"/>
      <c r="M285" s="33"/>
      <c r="N285" s="33"/>
      <c r="O285" s="33"/>
    </row>
    <row r="286" spans="4:15" x14ac:dyDescent="0.2">
      <c r="D286" s="33"/>
      <c r="E286" s="33"/>
      <c r="G286" s="33"/>
      <c r="H286" s="33"/>
      <c r="I286" s="33"/>
      <c r="J286" s="33"/>
      <c r="K286" s="33"/>
      <c r="L286" s="33"/>
      <c r="M286" s="33"/>
      <c r="N286" s="33"/>
      <c r="O286" s="33"/>
    </row>
    <row r="287" spans="4:15" x14ac:dyDescent="0.2">
      <c r="D287" s="33"/>
      <c r="E287" s="33"/>
      <c r="G287" s="33"/>
      <c r="H287" s="33"/>
      <c r="I287" s="33"/>
      <c r="J287" s="33"/>
      <c r="K287" s="33"/>
      <c r="L287" s="33"/>
      <c r="M287" s="33"/>
      <c r="N287" s="33"/>
      <c r="O287" s="33"/>
    </row>
    <row r="288" spans="4:15" x14ac:dyDescent="0.2">
      <c r="D288" s="33"/>
      <c r="E288" s="33"/>
      <c r="G288" s="33"/>
      <c r="H288" s="33"/>
      <c r="I288" s="33"/>
      <c r="J288" s="33"/>
      <c r="K288" s="33"/>
      <c r="L288" s="33"/>
      <c r="M288" s="33"/>
      <c r="N288" s="33"/>
      <c r="O288" s="33"/>
    </row>
    <row r="289" spans="4:15" x14ac:dyDescent="0.2">
      <c r="D289" s="33"/>
      <c r="E289" s="33"/>
      <c r="G289" s="33"/>
      <c r="H289" s="33"/>
      <c r="I289" s="33"/>
      <c r="J289" s="33"/>
      <c r="K289" s="33"/>
      <c r="L289" s="33"/>
      <c r="M289" s="33"/>
      <c r="N289" s="33"/>
      <c r="O289" s="33"/>
    </row>
    <row r="290" spans="4:15" x14ac:dyDescent="0.2">
      <c r="D290" s="33"/>
      <c r="E290" s="33"/>
      <c r="G290" s="33"/>
      <c r="H290" s="33"/>
      <c r="I290" s="33"/>
      <c r="J290" s="33"/>
      <c r="K290" s="33"/>
      <c r="L290" s="33"/>
      <c r="M290" s="33"/>
      <c r="N290" s="33"/>
      <c r="O290" s="33"/>
    </row>
    <row r="291" spans="4:15" x14ac:dyDescent="0.2">
      <c r="D291" s="33"/>
      <c r="E291" s="33"/>
      <c r="G291" s="33"/>
      <c r="H291" s="33"/>
      <c r="I291" s="33"/>
      <c r="J291" s="33"/>
      <c r="K291" s="33"/>
      <c r="L291" s="33"/>
      <c r="M291" s="33"/>
      <c r="N291" s="33"/>
      <c r="O291" s="33"/>
    </row>
    <row r="292" spans="4:15" x14ac:dyDescent="0.2">
      <c r="D292" s="33"/>
      <c r="E292" s="33"/>
      <c r="G292" s="33"/>
      <c r="H292" s="33"/>
      <c r="I292" s="33"/>
      <c r="J292" s="33"/>
      <c r="K292" s="33"/>
      <c r="L292" s="33"/>
      <c r="M292" s="33"/>
      <c r="N292" s="33"/>
      <c r="O292" s="33"/>
    </row>
    <row r="293" spans="4:15" x14ac:dyDescent="0.2">
      <c r="D293" s="33"/>
      <c r="E293" s="33"/>
      <c r="G293" s="33"/>
      <c r="H293" s="33"/>
      <c r="I293" s="33"/>
      <c r="J293" s="33"/>
      <c r="K293" s="33"/>
      <c r="L293" s="33"/>
      <c r="M293" s="33"/>
      <c r="N293" s="33"/>
      <c r="O293" s="33"/>
    </row>
    <row r="294" spans="4:15" x14ac:dyDescent="0.2">
      <c r="D294" s="33"/>
      <c r="E294" s="33"/>
      <c r="G294" s="33"/>
      <c r="H294" s="33"/>
      <c r="I294" s="33"/>
      <c r="J294" s="33"/>
      <c r="K294" s="33"/>
      <c r="L294" s="33"/>
      <c r="M294" s="33"/>
      <c r="N294" s="33"/>
      <c r="O294" s="33"/>
    </row>
    <row r="295" spans="4:15" x14ac:dyDescent="0.2">
      <c r="D295" s="33"/>
      <c r="E295" s="33"/>
      <c r="G295" s="33"/>
      <c r="H295" s="33"/>
      <c r="I295" s="33"/>
      <c r="J295" s="33"/>
      <c r="K295" s="33"/>
      <c r="L295" s="33"/>
      <c r="M295" s="33"/>
      <c r="N295" s="33"/>
      <c r="O295" s="33"/>
    </row>
    <row r="296" spans="4:15" x14ac:dyDescent="0.2">
      <c r="D296" s="33"/>
      <c r="E296" s="33"/>
      <c r="G296" s="33"/>
      <c r="H296" s="33"/>
      <c r="I296" s="33"/>
      <c r="J296" s="33"/>
      <c r="K296" s="33"/>
      <c r="L296" s="33"/>
      <c r="M296" s="33"/>
      <c r="N296" s="33"/>
      <c r="O296" s="33"/>
    </row>
    <row r="297" spans="4:15" x14ac:dyDescent="0.2">
      <c r="D297" s="33"/>
      <c r="E297" s="33"/>
      <c r="G297" s="33"/>
      <c r="H297" s="33"/>
      <c r="I297" s="33"/>
      <c r="J297" s="33"/>
      <c r="K297" s="33"/>
      <c r="L297" s="33"/>
      <c r="M297" s="33"/>
      <c r="N297" s="33"/>
      <c r="O297" s="33"/>
    </row>
    <row r="298" spans="4:15" x14ac:dyDescent="0.2">
      <c r="D298" s="33"/>
      <c r="E298" s="33"/>
      <c r="G298" s="33"/>
      <c r="H298" s="33"/>
      <c r="I298" s="33"/>
      <c r="J298" s="33"/>
      <c r="K298" s="33"/>
      <c r="L298" s="33"/>
      <c r="M298" s="33"/>
      <c r="N298" s="33"/>
      <c r="O298" s="33"/>
    </row>
    <row r="299" spans="4:15" x14ac:dyDescent="0.2">
      <c r="D299" s="33"/>
      <c r="E299" s="33"/>
      <c r="G299" s="33"/>
      <c r="H299" s="33"/>
      <c r="I299" s="33"/>
      <c r="J299" s="33"/>
      <c r="K299" s="33"/>
      <c r="L299" s="33"/>
      <c r="M299" s="33"/>
      <c r="N299" s="33"/>
      <c r="O299" s="33"/>
    </row>
    <row r="300" spans="4:15" x14ac:dyDescent="0.2">
      <c r="D300" s="33"/>
      <c r="E300" s="33"/>
      <c r="G300" s="33"/>
      <c r="H300" s="33"/>
      <c r="I300" s="33"/>
      <c r="J300" s="33"/>
      <c r="K300" s="33"/>
      <c r="L300" s="33"/>
      <c r="M300" s="33"/>
      <c r="N300" s="33"/>
      <c r="O300" s="33"/>
    </row>
    <row r="301" spans="4:15" x14ac:dyDescent="0.2">
      <c r="D301" s="33"/>
      <c r="E301" s="33"/>
      <c r="G301" s="33"/>
      <c r="H301" s="33"/>
      <c r="I301" s="33"/>
      <c r="J301" s="33"/>
      <c r="K301" s="33"/>
      <c r="L301" s="33"/>
      <c r="M301" s="33"/>
      <c r="N301" s="33"/>
      <c r="O301" s="33"/>
    </row>
    <row r="302" spans="4:15" x14ac:dyDescent="0.2">
      <c r="D302" s="33"/>
      <c r="E302" s="33"/>
      <c r="G302" s="33"/>
      <c r="H302" s="33"/>
      <c r="I302" s="33"/>
      <c r="J302" s="33"/>
      <c r="K302" s="33"/>
      <c r="L302" s="33"/>
      <c r="M302" s="33"/>
      <c r="N302" s="33"/>
      <c r="O302" s="33"/>
    </row>
    <row r="303" spans="4:15" x14ac:dyDescent="0.2">
      <c r="D303" s="33"/>
      <c r="E303" s="33"/>
      <c r="G303" s="33"/>
      <c r="H303" s="33"/>
      <c r="I303" s="33"/>
      <c r="J303" s="33"/>
      <c r="K303" s="33"/>
      <c r="L303" s="33"/>
      <c r="M303" s="33"/>
      <c r="N303" s="33"/>
      <c r="O303" s="33"/>
    </row>
    <row r="304" spans="4:15" x14ac:dyDescent="0.2">
      <c r="D304" s="33"/>
      <c r="E304" s="33"/>
      <c r="G304" s="33"/>
      <c r="H304" s="33"/>
      <c r="I304" s="33"/>
      <c r="J304" s="33"/>
      <c r="K304" s="33"/>
      <c r="L304" s="33"/>
      <c r="M304" s="33"/>
      <c r="N304" s="33"/>
      <c r="O304" s="33"/>
    </row>
    <row r="305" spans="4:15" x14ac:dyDescent="0.2">
      <c r="D305" s="33"/>
      <c r="E305" s="33"/>
      <c r="G305" s="33"/>
      <c r="H305" s="33"/>
      <c r="I305" s="33"/>
      <c r="J305" s="33"/>
      <c r="K305" s="33"/>
      <c r="L305" s="33"/>
      <c r="M305" s="33"/>
      <c r="N305" s="33"/>
      <c r="O305" s="33"/>
    </row>
    <row r="306" spans="4:15" x14ac:dyDescent="0.2">
      <c r="D306" s="33"/>
      <c r="E306" s="33"/>
      <c r="G306" s="33"/>
      <c r="H306" s="33"/>
      <c r="I306" s="33"/>
      <c r="J306" s="33"/>
      <c r="K306" s="33"/>
      <c r="L306" s="33"/>
      <c r="M306" s="33"/>
      <c r="N306" s="33"/>
      <c r="O306" s="33"/>
    </row>
    <row r="307" spans="4:15" x14ac:dyDescent="0.2">
      <c r="D307" s="33"/>
      <c r="E307" s="33"/>
      <c r="G307" s="33"/>
      <c r="H307" s="33"/>
      <c r="I307" s="33"/>
      <c r="J307" s="33"/>
      <c r="K307" s="33"/>
      <c r="L307" s="33"/>
      <c r="M307" s="33"/>
      <c r="N307" s="33"/>
      <c r="O307" s="33"/>
    </row>
    <row r="308" spans="4:15" x14ac:dyDescent="0.2">
      <c r="D308" s="33"/>
      <c r="E308" s="33"/>
      <c r="G308" s="33"/>
      <c r="H308" s="33"/>
      <c r="I308" s="33"/>
      <c r="J308" s="33"/>
      <c r="K308" s="33"/>
      <c r="L308" s="33"/>
      <c r="M308" s="33"/>
      <c r="N308" s="33"/>
      <c r="O308" s="33"/>
    </row>
    <row r="309" spans="4:15" x14ac:dyDescent="0.2">
      <c r="D309" s="33"/>
      <c r="E309" s="33"/>
      <c r="G309" s="33"/>
      <c r="H309" s="33"/>
      <c r="I309" s="33"/>
      <c r="J309" s="33"/>
      <c r="K309" s="33"/>
      <c r="L309" s="33"/>
      <c r="M309" s="33"/>
      <c r="N309" s="33"/>
      <c r="O309" s="33"/>
    </row>
    <row r="310" spans="4:15" x14ac:dyDescent="0.2">
      <c r="D310" s="33"/>
      <c r="E310" s="33"/>
      <c r="G310" s="33"/>
      <c r="H310" s="33"/>
      <c r="I310" s="33"/>
      <c r="J310" s="33"/>
      <c r="K310" s="33"/>
      <c r="L310" s="33"/>
      <c r="M310" s="33"/>
      <c r="N310" s="33"/>
      <c r="O310" s="33"/>
    </row>
    <row r="311" spans="4:15" x14ac:dyDescent="0.2">
      <c r="D311" s="33"/>
      <c r="E311" s="33"/>
      <c r="G311" s="33"/>
      <c r="H311" s="33"/>
      <c r="I311" s="33"/>
      <c r="J311" s="33"/>
      <c r="K311" s="33"/>
      <c r="L311" s="33"/>
      <c r="M311" s="33"/>
      <c r="N311" s="33"/>
      <c r="O311" s="33"/>
    </row>
    <row r="312" spans="4:15" x14ac:dyDescent="0.2">
      <c r="D312" s="33"/>
      <c r="E312" s="33"/>
      <c r="G312" s="33"/>
      <c r="H312" s="33"/>
      <c r="I312" s="33"/>
      <c r="J312" s="33"/>
      <c r="K312" s="33"/>
      <c r="L312" s="33"/>
      <c r="M312" s="33"/>
      <c r="N312" s="33"/>
      <c r="O312" s="33"/>
    </row>
    <row r="313" spans="4:15" x14ac:dyDescent="0.2">
      <c r="D313" s="33"/>
      <c r="E313" s="33"/>
      <c r="G313" s="33"/>
      <c r="H313" s="33"/>
      <c r="I313" s="33"/>
      <c r="J313" s="33"/>
      <c r="K313" s="33"/>
      <c r="L313" s="33"/>
      <c r="M313" s="33"/>
      <c r="N313" s="33"/>
      <c r="O313" s="33"/>
    </row>
    <row r="314" spans="4:15" x14ac:dyDescent="0.2">
      <c r="D314" s="33"/>
      <c r="E314" s="33"/>
      <c r="G314" s="33"/>
      <c r="H314" s="33"/>
      <c r="I314" s="33"/>
      <c r="J314" s="33"/>
      <c r="K314" s="33"/>
      <c r="L314" s="33"/>
      <c r="M314" s="33"/>
      <c r="N314" s="33"/>
      <c r="O314" s="33"/>
    </row>
    <row r="315" spans="4:15" x14ac:dyDescent="0.2">
      <c r="D315" s="33"/>
      <c r="E315" s="33"/>
      <c r="G315" s="33"/>
      <c r="H315" s="33"/>
      <c r="I315" s="33"/>
      <c r="J315" s="33"/>
      <c r="K315" s="33"/>
      <c r="L315" s="33"/>
      <c r="M315" s="33"/>
      <c r="N315" s="33"/>
      <c r="O315" s="33"/>
    </row>
    <row r="316" spans="4:15" x14ac:dyDescent="0.2">
      <c r="D316" s="33"/>
      <c r="E316" s="33"/>
      <c r="G316" s="33"/>
      <c r="H316" s="33"/>
      <c r="I316" s="33"/>
      <c r="J316" s="33"/>
      <c r="K316" s="33"/>
      <c r="L316" s="33"/>
      <c r="M316" s="33"/>
      <c r="N316" s="33"/>
      <c r="O316" s="33"/>
    </row>
    <row r="317" spans="4:15" x14ac:dyDescent="0.2">
      <c r="D317" s="33"/>
      <c r="E317" s="33"/>
      <c r="G317" s="33"/>
      <c r="H317" s="33"/>
      <c r="I317" s="33"/>
      <c r="J317" s="33"/>
      <c r="K317" s="33"/>
      <c r="L317" s="33"/>
      <c r="M317" s="33"/>
      <c r="N317" s="33"/>
      <c r="O317" s="33"/>
    </row>
    <row r="318" spans="4:15" x14ac:dyDescent="0.2">
      <c r="D318" s="33"/>
      <c r="E318" s="33"/>
      <c r="G318" s="33"/>
      <c r="H318" s="33"/>
      <c r="I318" s="33"/>
      <c r="J318" s="33"/>
      <c r="K318" s="33"/>
      <c r="L318" s="33"/>
      <c r="M318" s="33"/>
      <c r="N318" s="33"/>
      <c r="O318" s="33"/>
    </row>
    <row r="319" spans="4:15" x14ac:dyDescent="0.2">
      <c r="D319" s="33"/>
      <c r="E319" s="33"/>
      <c r="G319" s="33"/>
      <c r="H319" s="33"/>
      <c r="I319" s="33"/>
      <c r="J319" s="33"/>
      <c r="K319" s="33"/>
      <c r="L319" s="33"/>
      <c r="M319" s="33"/>
      <c r="N319" s="33"/>
      <c r="O319" s="33"/>
    </row>
    <row r="320" spans="4:15" x14ac:dyDescent="0.2">
      <c r="D320" s="33"/>
      <c r="E320" s="33"/>
      <c r="G320" s="33"/>
      <c r="H320" s="33"/>
      <c r="I320" s="33"/>
      <c r="J320" s="33"/>
      <c r="K320" s="33"/>
      <c r="L320" s="33"/>
      <c r="M320" s="33"/>
      <c r="N320" s="33"/>
      <c r="O320" s="33"/>
    </row>
    <row r="321" spans="4:15" x14ac:dyDescent="0.2">
      <c r="D321" s="33"/>
      <c r="E321" s="33"/>
      <c r="G321" s="33"/>
      <c r="H321" s="33"/>
      <c r="I321" s="33"/>
      <c r="J321" s="33"/>
      <c r="K321" s="33"/>
      <c r="L321" s="33"/>
      <c r="M321" s="33"/>
      <c r="N321" s="33"/>
      <c r="O321" s="33"/>
    </row>
    <row r="322" spans="4:15" x14ac:dyDescent="0.2">
      <c r="D322" s="33"/>
      <c r="E322" s="33"/>
      <c r="G322" s="33"/>
      <c r="H322" s="33"/>
      <c r="I322" s="33"/>
      <c r="J322" s="33"/>
      <c r="K322" s="33"/>
      <c r="L322" s="33"/>
      <c r="M322" s="33"/>
      <c r="N322" s="33"/>
      <c r="O322" s="33"/>
    </row>
    <row r="323" spans="4:15" x14ac:dyDescent="0.2">
      <c r="D323" s="33"/>
      <c r="E323" s="33"/>
      <c r="G323" s="33"/>
      <c r="H323" s="33"/>
      <c r="I323" s="33"/>
      <c r="J323" s="33"/>
      <c r="K323" s="33"/>
      <c r="L323" s="33"/>
      <c r="M323" s="33"/>
      <c r="N323" s="33"/>
      <c r="O323" s="33"/>
    </row>
    <row r="324" spans="4:15" x14ac:dyDescent="0.2">
      <c r="D324" s="33"/>
      <c r="E324" s="33"/>
      <c r="G324" s="33"/>
      <c r="H324" s="33"/>
      <c r="I324" s="33"/>
      <c r="J324" s="33"/>
      <c r="K324" s="33"/>
      <c r="L324" s="33"/>
      <c r="M324" s="33"/>
      <c r="N324" s="33"/>
      <c r="O324" s="33"/>
    </row>
    <row r="325" spans="4:15" x14ac:dyDescent="0.2">
      <c r="D325" s="33"/>
      <c r="E325" s="33"/>
      <c r="G325" s="33"/>
      <c r="H325" s="33"/>
      <c r="I325" s="33"/>
      <c r="J325" s="33"/>
      <c r="K325" s="33"/>
      <c r="L325" s="33"/>
      <c r="M325" s="33"/>
      <c r="N325" s="33"/>
      <c r="O325" s="33"/>
    </row>
    <row r="326" spans="4:15" x14ac:dyDescent="0.2">
      <c r="D326" s="33"/>
      <c r="E326" s="33"/>
      <c r="G326" s="33"/>
      <c r="H326" s="33"/>
      <c r="I326" s="33"/>
      <c r="J326" s="33"/>
      <c r="K326" s="33"/>
      <c r="L326" s="33"/>
      <c r="M326" s="33"/>
      <c r="N326" s="33"/>
      <c r="O326" s="33"/>
    </row>
    <row r="327" spans="4:15" x14ac:dyDescent="0.2">
      <c r="D327" s="33"/>
      <c r="E327" s="33"/>
      <c r="G327" s="33"/>
      <c r="H327" s="33"/>
      <c r="I327" s="33"/>
      <c r="J327" s="33"/>
      <c r="K327" s="33"/>
      <c r="L327" s="33"/>
      <c r="M327" s="33"/>
      <c r="N327" s="33"/>
      <c r="O327" s="33"/>
    </row>
    <row r="328" spans="4:15" x14ac:dyDescent="0.2">
      <c r="D328" s="33"/>
      <c r="E328" s="33"/>
      <c r="G328" s="33"/>
      <c r="H328" s="33"/>
      <c r="I328" s="33"/>
      <c r="J328" s="33"/>
      <c r="K328" s="33"/>
      <c r="L328" s="33"/>
      <c r="M328" s="33"/>
      <c r="N328" s="33"/>
      <c r="O328" s="33"/>
    </row>
    <row r="329" spans="4:15" x14ac:dyDescent="0.2">
      <c r="D329" s="33"/>
      <c r="E329" s="33"/>
      <c r="G329" s="33"/>
      <c r="H329" s="33"/>
      <c r="I329" s="33"/>
      <c r="J329" s="33"/>
      <c r="K329" s="33"/>
      <c r="L329" s="33"/>
      <c r="M329" s="33"/>
      <c r="N329" s="33"/>
      <c r="O329" s="33"/>
    </row>
    <row r="330" spans="4:15" x14ac:dyDescent="0.2">
      <c r="D330" s="33"/>
      <c r="E330" s="33"/>
      <c r="G330" s="33"/>
      <c r="H330" s="33"/>
      <c r="I330" s="33"/>
      <c r="J330" s="33"/>
      <c r="K330" s="33"/>
      <c r="L330" s="33"/>
      <c r="M330" s="33"/>
      <c r="N330" s="33"/>
      <c r="O330" s="33"/>
    </row>
    <row r="331" spans="4:15" x14ac:dyDescent="0.2">
      <c r="D331" s="33"/>
      <c r="E331" s="33"/>
      <c r="G331" s="33"/>
      <c r="H331" s="33"/>
      <c r="I331" s="33"/>
      <c r="J331" s="33"/>
      <c r="K331" s="33"/>
      <c r="L331" s="33"/>
      <c r="M331" s="33"/>
      <c r="N331" s="33"/>
      <c r="O331" s="33"/>
    </row>
    <row r="332" spans="4:15" x14ac:dyDescent="0.2">
      <c r="D332" s="33"/>
      <c r="E332" s="33"/>
      <c r="G332" s="33"/>
      <c r="H332" s="33"/>
      <c r="I332" s="33"/>
      <c r="J332" s="33"/>
      <c r="K332" s="33"/>
      <c r="L332" s="33"/>
      <c r="M332" s="33"/>
      <c r="N332" s="33"/>
      <c r="O332" s="33"/>
    </row>
    <row r="333" spans="4:15" x14ac:dyDescent="0.2">
      <c r="D333" s="33"/>
      <c r="E333" s="33"/>
      <c r="G333" s="33"/>
      <c r="H333" s="33"/>
      <c r="I333" s="33"/>
      <c r="J333" s="33"/>
      <c r="K333" s="33"/>
      <c r="L333" s="33"/>
      <c r="M333" s="33"/>
      <c r="N333" s="33"/>
      <c r="O333" s="33"/>
    </row>
    <row r="334" spans="4:15" x14ac:dyDescent="0.2">
      <c r="D334" s="33"/>
      <c r="E334" s="33"/>
      <c r="G334" s="33"/>
      <c r="H334" s="33"/>
      <c r="I334" s="33"/>
      <c r="J334" s="33"/>
      <c r="K334" s="33"/>
      <c r="L334" s="33"/>
      <c r="M334" s="33"/>
      <c r="N334" s="33"/>
      <c r="O334" s="33"/>
    </row>
    <row r="335" spans="4:15" x14ac:dyDescent="0.2">
      <c r="D335" s="33"/>
      <c r="E335" s="33"/>
      <c r="G335" s="33"/>
      <c r="H335" s="33"/>
      <c r="I335" s="33"/>
      <c r="J335" s="33"/>
      <c r="K335" s="33"/>
      <c r="L335" s="33"/>
      <c r="M335" s="33"/>
      <c r="N335" s="33"/>
      <c r="O335" s="33"/>
    </row>
    <row r="336" spans="4:15" x14ac:dyDescent="0.2">
      <c r="D336" s="33"/>
      <c r="E336" s="33"/>
      <c r="G336" s="33"/>
      <c r="H336" s="33"/>
      <c r="I336" s="33"/>
      <c r="J336" s="33"/>
      <c r="K336" s="33"/>
      <c r="L336" s="33"/>
      <c r="M336" s="33"/>
      <c r="N336" s="33"/>
      <c r="O336" s="33"/>
    </row>
    <row r="337" spans="4:15" x14ac:dyDescent="0.2">
      <c r="D337" s="33"/>
      <c r="E337" s="33"/>
      <c r="G337" s="33"/>
      <c r="H337" s="33"/>
      <c r="I337" s="33"/>
      <c r="J337" s="33"/>
      <c r="K337" s="33"/>
      <c r="L337" s="33"/>
      <c r="M337" s="33"/>
      <c r="N337" s="33"/>
      <c r="O337" s="33"/>
    </row>
    <row r="338" spans="4:15" x14ac:dyDescent="0.2">
      <c r="D338" s="33"/>
      <c r="E338" s="33"/>
      <c r="G338" s="33"/>
      <c r="H338" s="33"/>
      <c r="I338" s="33"/>
      <c r="J338" s="33"/>
      <c r="K338" s="33"/>
      <c r="L338" s="33"/>
      <c r="M338" s="33"/>
      <c r="N338" s="33"/>
      <c r="O338" s="33"/>
    </row>
    <row r="339" spans="4:15" x14ac:dyDescent="0.2">
      <c r="D339" s="33"/>
      <c r="E339" s="33"/>
      <c r="G339" s="33"/>
      <c r="H339" s="33"/>
      <c r="I339" s="33"/>
      <c r="J339" s="33"/>
      <c r="K339" s="33"/>
      <c r="L339" s="33"/>
      <c r="M339" s="33"/>
      <c r="N339" s="33"/>
      <c r="O339" s="33"/>
    </row>
    <row r="340" spans="4:15" x14ac:dyDescent="0.2">
      <c r="D340" s="33"/>
      <c r="E340" s="33"/>
      <c r="G340" s="33"/>
      <c r="H340" s="33"/>
      <c r="I340" s="33"/>
      <c r="J340" s="33"/>
      <c r="K340" s="33"/>
      <c r="L340" s="33"/>
      <c r="M340" s="33"/>
      <c r="N340" s="33"/>
      <c r="O340" s="33"/>
    </row>
    <row r="341" spans="4:15" x14ac:dyDescent="0.2">
      <c r="D341" s="33"/>
      <c r="E341" s="33"/>
      <c r="G341" s="33"/>
      <c r="H341" s="33"/>
      <c r="I341" s="33"/>
      <c r="J341" s="33"/>
      <c r="K341" s="33"/>
      <c r="L341" s="33"/>
      <c r="M341" s="33"/>
      <c r="N341" s="33"/>
      <c r="O341" s="33"/>
    </row>
    <row r="342" spans="4:15" x14ac:dyDescent="0.2">
      <c r="D342" s="33"/>
      <c r="E342" s="33"/>
      <c r="G342" s="33"/>
      <c r="H342" s="33"/>
      <c r="I342" s="33"/>
      <c r="J342" s="33"/>
      <c r="K342" s="33"/>
      <c r="L342" s="33"/>
      <c r="M342" s="33"/>
      <c r="N342" s="33"/>
      <c r="O342" s="33"/>
    </row>
    <row r="343" spans="4:15" x14ac:dyDescent="0.2">
      <c r="D343" s="33"/>
      <c r="E343" s="33"/>
      <c r="G343" s="33"/>
      <c r="H343" s="33"/>
      <c r="I343" s="33"/>
      <c r="J343" s="33"/>
      <c r="K343" s="33"/>
      <c r="L343" s="33"/>
      <c r="M343" s="33"/>
      <c r="N343" s="33"/>
      <c r="O343" s="33"/>
    </row>
    <row r="344" spans="4:15" x14ac:dyDescent="0.2">
      <c r="D344" s="33"/>
      <c r="E344" s="33"/>
      <c r="G344" s="33"/>
      <c r="H344" s="33"/>
      <c r="I344" s="33"/>
      <c r="J344" s="33"/>
      <c r="K344" s="33"/>
      <c r="L344" s="33"/>
      <c r="M344" s="33"/>
      <c r="N344" s="33"/>
      <c r="O344" s="33"/>
    </row>
    <row r="345" spans="4:15" x14ac:dyDescent="0.2">
      <c r="D345" s="33"/>
      <c r="E345" s="33"/>
      <c r="G345" s="33"/>
      <c r="H345" s="33"/>
      <c r="I345" s="33"/>
      <c r="J345" s="33"/>
      <c r="K345" s="33"/>
      <c r="L345" s="33"/>
      <c r="M345" s="33"/>
      <c r="N345" s="33"/>
      <c r="O345" s="33"/>
    </row>
    <row r="346" spans="4:15" x14ac:dyDescent="0.2">
      <c r="D346" s="33"/>
      <c r="E346" s="33"/>
      <c r="G346" s="33"/>
      <c r="H346" s="33"/>
      <c r="I346" s="33"/>
      <c r="J346" s="33"/>
      <c r="K346" s="33"/>
      <c r="L346" s="33"/>
      <c r="M346" s="33"/>
      <c r="N346" s="33"/>
      <c r="O346" s="33"/>
    </row>
    <row r="347" spans="4:15" x14ac:dyDescent="0.2">
      <c r="D347" s="33"/>
      <c r="E347" s="33"/>
      <c r="G347" s="33"/>
      <c r="H347" s="33"/>
      <c r="I347" s="33"/>
      <c r="J347" s="33"/>
      <c r="K347" s="33"/>
      <c r="L347" s="33"/>
      <c r="M347" s="33"/>
      <c r="N347" s="33"/>
      <c r="O347" s="33"/>
    </row>
    <row r="348" spans="4:15" x14ac:dyDescent="0.2">
      <c r="D348" s="33"/>
      <c r="E348" s="33"/>
      <c r="G348" s="33"/>
      <c r="H348" s="33"/>
      <c r="I348" s="33"/>
      <c r="J348" s="33"/>
      <c r="K348" s="33"/>
      <c r="L348" s="33"/>
      <c r="M348" s="33"/>
      <c r="N348" s="33"/>
      <c r="O348" s="33"/>
    </row>
    <row r="349" spans="4:15" x14ac:dyDescent="0.2">
      <c r="D349" s="33"/>
      <c r="E349" s="33"/>
      <c r="G349" s="33"/>
      <c r="H349" s="33"/>
      <c r="I349" s="33"/>
      <c r="J349" s="33"/>
      <c r="K349" s="33"/>
      <c r="L349" s="33"/>
      <c r="M349" s="33"/>
      <c r="N349" s="33"/>
      <c r="O349" s="33"/>
    </row>
    <row r="350" spans="4:15" x14ac:dyDescent="0.2">
      <c r="D350" s="33"/>
      <c r="E350" s="33"/>
      <c r="G350" s="33"/>
      <c r="H350" s="33"/>
      <c r="I350" s="33"/>
      <c r="J350" s="33"/>
      <c r="K350" s="33"/>
      <c r="L350" s="33"/>
      <c r="M350" s="33"/>
      <c r="N350" s="33"/>
      <c r="O350" s="33"/>
    </row>
  </sheetData>
  <mergeCells count="33">
    <mergeCell ref="D1:F1"/>
    <mergeCell ref="C2:F2"/>
    <mergeCell ref="A3:F3"/>
    <mergeCell ref="A26:A37"/>
    <mergeCell ref="B26:B31"/>
    <mergeCell ref="C26:C37"/>
    <mergeCell ref="F26:F31"/>
    <mergeCell ref="B32:B37"/>
    <mergeCell ref="F32:F37"/>
    <mergeCell ref="D7:E7"/>
    <mergeCell ref="A8:A25"/>
    <mergeCell ref="B8:B13"/>
    <mergeCell ref="C8:C25"/>
    <mergeCell ref="F8:F13"/>
    <mergeCell ref="B20:B25"/>
    <mergeCell ref="F20:F25"/>
    <mergeCell ref="A5:A6"/>
    <mergeCell ref="B5:B6"/>
    <mergeCell ref="C5:C6"/>
    <mergeCell ref="D5:E6"/>
    <mergeCell ref="F5:F6"/>
    <mergeCell ref="B14:B19"/>
    <mergeCell ref="F14:F19"/>
    <mergeCell ref="A38:A55"/>
    <mergeCell ref="B38:B43"/>
    <mergeCell ref="C38:C43"/>
    <mergeCell ref="F38:F43"/>
    <mergeCell ref="B50:B55"/>
    <mergeCell ref="C50:C55"/>
    <mergeCell ref="F50:F55"/>
    <mergeCell ref="B44:B49"/>
    <mergeCell ref="C44:C49"/>
    <mergeCell ref="F44:F49"/>
  </mergeCells>
  <pageMargins left="0.31496062992125984" right="0.31496062992125984" top="0.35433070866141736" bottom="0.35433070866141736" header="0.11811023622047245" footer="0.11811023622047245"/>
  <pageSetup paperSize="9" scale="80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10" workbookViewId="0">
      <selection activeCell="E36" sqref="E36:E39"/>
    </sheetView>
  </sheetViews>
  <sheetFormatPr defaultRowHeight="12.75" x14ac:dyDescent="0.2"/>
  <cols>
    <col min="1" max="1" width="8.140625" style="69" customWidth="1"/>
    <col min="2" max="2" width="27.42578125" style="70" customWidth="1"/>
    <col min="3" max="3" width="14.7109375" style="69" customWidth="1"/>
    <col min="4" max="4" width="22.42578125" style="69" customWidth="1"/>
    <col min="5" max="5" width="14.85546875" style="81" customWidth="1"/>
    <col min="6" max="6" width="14" style="82" customWidth="1"/>
    <col min="7" max="11" width="13.7109375" style="69" customWidth="1"/>
    <col min="12" max="12" width="23.85546875" style="69" bestFit="1" customWidth="1"/>
    <col min="13" max="13" width="23.85546875" style="69" customWidth="1"/>
    <col min="14" max="16384" width="9.140625" style="69"/>
  </cols>
  <sheetData>
    <row r="1" spans="1:13" ht="31.5" customHeight="1" x14ac:dyDescent="0.25">
      <c r="E1" s="71"/>
      <c r="F1" s="72"/>
      <c r="G1" s="73"/>
      <c r="H1" s="73"/>
      <c r="I1" s="117" t="s">
        <v>137</v>
      </c>
      <c r="J1" s="117"/>
      <c r="K1" s="117"/>
      <c r="L1" s="117"/>
      <c r="M1" s="117"/>
    </row>
    <row r="2" spans="1:13" ht="16.5" customHeight="1" x14ac:dyDescent="0.2">
      <c r="E2" s="71"/>
      <c r="F2" s="72"/>
      <c r="G2" s="73"/>
      <c r="H2" s="74"/>
      <c r="I2" s="169" t="s">
        <v>56</v>
      </c>
      <c r="J2" s="169"/>
      <c r="K2" s="169"/>
      <c r="L2" s="169"/>
      <c r="M2" s="169"/>
    </row>
    <row r="3" spans="1:13" s="75" customFormat="1" ht="30" customHeight="1" x14ac:dyDescent="0.2">
      <c r="A3" s="118" t="s">
        <v>138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</row>
    <row r="4" spans="1:13" s="75" customFormat="1" x14ac:dyDescent="0.2">
      <c r="A4" s="76"/>
      <c r="B4" s="77"/>
      <c r="C4" s="76"/>
      <c r="D4" s="76"/>
      <c r="E4" s="78"/>
      <c r="F4" s="79"/>
      <c r="G4" s="80"/>
      <c r="H4" s="80"/>
      <c r="I4" s="80"/>
      <c r="J4" s="80"/>
    </row>
    <row r="5" spans="1:13" ht="19.5" customHeight="1" x14ac:dyDescent="0.2">
      <c r="A5" s="170" t="s">
        <v>11</v>
      </c>
      <c r="B5" s="171" t="s">
        <v>17</v>
      </c>
      <c r="C5" s="170" t="s">
        <v>20</v>
      </c>
      <c r="D5" s="170" t="s">
        <v>18</v>
      </c>
      <c r="E5" s="173" t="s">
        <v>130</v>
      </c>
      <c r="F5" s="170" t="s">
        <v>131</v>
      </c>
      <c r="G5" s="170" t="s">
        <v>19</v>
      </c>
      <c r="H5" s="170"/>
      <c r="I5" s="170"/>
      <c r="J5" s="170"/>
      <c r="K5" s="170"/>
      <c r="L5" s="170" t="s">
        <v>21</v>
      </c>
      <c r="M5" s="171" t="s">
        <v>32</v>
      </c>
    </row>
    <row r="6" spans="1:13" ht="37.5" customHeight="1" x14ac:dyDescent="0.2">
      <c r="A6" s="170"/>
      <c r="B6" s="172"/>
      <c r="C6" s="170"/>
      <c r="D6" s="170"/>
      <c r="E6" s="173"/>
      <c r="F6" s="170"/>
      <c r="G6" s="109" t="s">
        <v>42</v>
      </c>
      <c r="H6" s="109" t="s">
        <v>43</v>
      </c>
      <c r="I6" s="109" t="s">
        <v>54</v>
      </c>
      <c r="J6" s="109" t="s">
        <v>52</v>
      </c>
      <c r="K6" s="109" t="s">
        <v>53</v>
      </c>
      <c r="L6" s="170"/>
      <c r="M6" s="172"/>
    </row>
    <row r="7" spans="1:13" x14ac:dyDescent="0.2">
      <c r="A7" s="109">
        <v>1</v>
      </c>
      <c r="B7" s="109">
        <v>2</v>
      </c>
      <c r="C7" s="109">
        <v>3</v>
      </c>
      <c r="D7" s="109">
        <v>4</v>
      </c>
      <c r="E7" s="57">
        <v>5</v>
      </c>
      <c r="F7" s="109">
        <v>6</v>
      </c>
      <c r="G7" s="109">
        <v>7</v>
      </c>
      <c r="H7" s="109">
        <v>8</v>
      </c>
      <c r="I7" s="109">
        <v>9</v>
      </c>
      <c r="J7" s="109">
        <v>10</v>
      </c>
      <c r="K7" s="109">
        <v>11</v>
      </c>
      <c r="L7" s="109">
        <v>12</v>
      </c>
      <c r="M7" s="109">
        <v>13</v>
      </c>
    </row>
    <row r="8" spans="1:13" x14ac:dyDescent="0.2">
      <c r="A8" s="170" t="s">
        <v>13</v>
      </c>
      <c r="B8" s="174" t="s">
        <v>139</v>
      </c>
      <c r="C8" s="171" t="s">
        <v>55</v>
      </c>
      <c r="D8" s="46" t="s">
        <v>8</v>
      </c>
      <c r="E8" s="58">
        <f t="shared" ref="E8:K8" si="0">SUM(E9:E12)</f>
        <v>0</v>
      </c>
      <c r="F8" s="58">
        <f t="shared" si="0"/>
        <v>0</v>
      </c>
      <c r="G8" s="58">
        <f t="shared" si="0"/>
        <v>0</v>
      </c>
      <c r="H8" s="58">
        <f t="shared" si="0"/>
        <v>0</v>
      </c>
      <c r="I8" s="58">
        <f t="shared" si="0"/>
        <v>0</v>
      </c>
      <c r="J8" s="58">
        <f t="shared" si="0"/>
        <v>0</v>
      </c>
      <c r="K8" s="58">
        <f t="shared" si="0"/>
        <v>0</v>
      </c>
      <c r="L8" s="147" t="s">
        <v>86</v>
      </c>
      <c r="M8" s="147" t="s">
        <v>86</v>
      </c>
    </row>
    <row r="9" spans="1:13" ht="25.5" x14ac:dyDescent="0.2">
      <c r="A9" s="170"/>
      <c r="B9" s="174"/>
      <c r="C9" s="175"/>
      <c r="D9" s="61" t="s">
        <v>111</v>
      </c>
      <c r="E9" s="57">
        <v>0</v>
      </c>
      <c r="F9" s="57">
        <f>SUM(G9:K9)</f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147"/>
      <c r="M9" s="147"/>
    </row>
    <row r="10" spans="1:13" ht="25.5" x14ac:dyDescent="0.2">
      <c r="A10" s="170"/>
      <c r="B10" s="174"/>
      <c r="C10" s="175"/>
      <c r="D10" s="61" t="s">
        <v>132</v>
      </c>
      <c r="E10" s="57">
        <v>0</v>
      </c>
      <c r="F10" s="57">
        <f>SUM(G10:K10)</f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147"/>
      <c r="M10" s="147"/>
    </row>
    <row r="11" spans="1:13" ht="25.5" x14ac:dyDescent="0.2">
      <c r="A11" s="170"/>
      <c r="B11" s="174"/>
      <c r="C11" s="175"/>
      <c r="D11" s="61" t="s">
        <v>6</v>
      </c>
      <c r="E11" s="57">
        <v>0</v>
      </c>
      <c r="F11" s="57">
        <f>SUM(G11:K11)</f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  <c r="L11" s="147"/>
      <c r="M11" s="147"/>
    </row>
    <row r="12" spans="1:13" ht="25.5" x14ac:dyDescent="0.2">
      <c r="A12" s="170"/>
      <c r="B12" s="174"/>
      <c r="C12" s="175"/>
      <c r="D12" s="61" t="s">
        <v>25</v>
      </c>
      <c r="E12" s="57">
        <v>0</v>
      </c>
      <c r="F12" s="57">
        <f>SUM(G12:K12)</f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L12" s="147"/>
      <c r="M12" s="147"/>
    </row>
    <row r="13" spans="1:13" ht="18" customHeight="1" x14ac:dyDescent="0.2">
      <c r="A13" s="176" t="s">
        <v>140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8"/>
    </row>
    <row r="14" spans="1:13" ht="23.25" customHeight="1" x14ac:dyDescent="0.2">
      <c r="A14" s="179" t="s">
        <v>133</v>
      </c>
      <c r="B14" s="174" t="s">
        <v>141</v>
      </c>
      <c r="C14" s="171" t="s">
        <v>55</v>
      </c>
      <c r="D14" s="46" t="s">
        <v>8</v>
      </c>
      <c r="E14" s="58">
        <f t="shared" ref="E14:K14" si="1">SUM(E15:E18)</f>
        <v>0</v>
      </c>
      <c r="F14" s="58">
        <f t="shared" si="1"/>
        <v>0</v>
      </c>
      <c r="G14" s="58">
        <f t="shared" si="1"/>
        <v>0</v>
      </c>
      <c r="H14" s="58">
        <f t="shared" si="1"/>
        <v>0</v>
      </c>
      <c r="I14" s="58">
        <f t="shared" si="1"/>
        <v>0</v>
      </c>
      <c r="J14" s="58">
        <f t="shared" si="1"/>
        <v>0</v>
      </c>
      <c r="K14" s="58">
        <f t="shared" si="1"/>
        <v>0</v>
      </c>
      <c r="L14" s="171" t="s">
        <v>102</v>
      </c>
      <c r="M14" s="171" t="s">
        <v>77</v>
      </c>
    </row>
    <row r="15" spans="1:13" ht="25.5" x14ac:dyDescent="0.2">
      <c r="A15" s="179"/>
      <c r="B15" s="174"/>
      <c r="C15" s="175"/>
      <c r="D15" s="61" t="s">
        <v>111</v>
      </c>
      <c r="E15" s="57">
        <v>0</v>
      </c>
      <c r="F15" s="57">
        <f>SUM(G15:K15)</f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175"/>
      <c r="M15" s="175"/>
    </row>
    <row r="16" spans="1:13" ht="25.5" x14ac:dyDescent="0.2">
      <c r="A16" s="179"/>
      <c r="B16" s="174"/>
      <c r="C16" s="175"/>
      <c r="D16" s="61" t="s">
        <v>132</v>
      </c>
      <c r="E16" s="57">
        <v>0</v>
      </c>
      <c r="F16" s="57">
        <f>SUM(G16:K16)</f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175"/>
      <c r="M16" s="175"/>
    </row>
    <row r="17" spans="1:13" ht="25.5" x14ac:dyDescent="0.2">
      <c r="A17" s="179"/>
      <c r="B17" s="174"/>
      <c r="C17" s="175"/>
      <c r="D17" s="61" t="s">
        <v>6</v>
      </c>
      <c r="E17" s="57">
        <v>0</v>
      </c>
      <c r="F17" s="57">
        <f>SUM(G17:K17)</f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175"/>
      <c r="M17" s="175"/>
    </row>
    <row r="18" spans="1:13" ht="25.5" x14ac:dyDescent="0.2">
      <c r="A18" s="179"/>
      <c r="B18" s="174"/>
      <c r="C18" s="175"/>
      <c r="D18" s="61" t="s">
        <v>25</v>
      </c>
      <c r="E18" s="57">
        <v>0</v>
      </c>
      <c r="F18" s="57">
        <f>SUM(G18:K18)</f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172"/>
      <c r="M18" s="172"/>
    </row>
    <row r="19" spans="1:13" ht="21" customHeight="1" x14ac:dyDescent="0.2">
      <c r="A19" s="180" t="s">
        <v>134</v>
      </c>
      <c r="B19" s="183" t="s">
        <v>142</v>
      </c>
      <c r="C19" s="171" t="s">
        <v>55</v>
      </c>
      <c r="D19" s="46" t="s">
        <v>8</v>
      </c>
      <c r="E19" s="58">
        <f t="shared" ref="E19:K19" si="2">SUM(E20:E23)</f>
        <v>0</v>
      </c>
      <c r="F19" s="58">
        <f t="shared" si="2"/>
        <v>0</v>
      </c>
      <c r="G19" s="58">
        <f t="shared" si="2"/>
        <v>0</v>
      </c>
      <c r="H19" s="58">
        <f t="shared" si="2"/>
        <v>0</v>
      </c>
      <c r="I19" s="58">
        <f t="shared" si="2"/>
        <v>0</v>
      </c>
      <c r="J19" s="58">
        <f t="shared" si="2"/>
        <v>0</v>
      </c>
      <c r="K19" s="58">
        <f t="shared" si="2"/>
        <v>0</v>
      </c>
      <c r="L19" s="171" t="s">
        <v>102</v>
      </c>
      <c r="M19" s="171" t="s">
        <v>76</v>
      </c>
    </row>
    <row r="20" spans="1:13" ht="25.5" x14ac:dyDescent="0.2">
      <c r="A20" s="181"/>
      <c r="B20" s="184"/>
      <c r="C20" s="175"/>
      <c r="D20" s="61" t="s">
        <v>111</v>
      </c>
      <c r="E20" s="57">
        <v>0</v>
      </c>
      <c r="F20" s="57">
        <f>SUM(G20:K20)</f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175"/>
      <c r="M20" s="175"/>
    </row>
    <row r="21" spans="1:13" ht="25.5" x14ac:dyDescent="0.2">
      <c r="A21" s="181"/>
      <c r="B21" s="184"/>
      <c r="C21" s="175"/>
      <c r="D21" s="61" t="s">
        <v>132</v>
      </c>
      <c r="E21" s="57">
        <v>0</v>
      </c>
      <c r="F21" s="57">
        <f>SUM(G21:K21)</f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175"/>
      <c r="M21" s="175"/>
    </row>
    <row r="22" spans="1:13" ht="25.5" x14ac:dyDescent="0.2">
      <c r="A22" s="181"/>
      <c r="B22" s="184"/>
      <c r="C22" s="175"/>
      <c r="D22" s="61" t="s">
        <v>6</v>
      </c>
      <c r="E22" s="57">
        <v>0</v>
      </c>
      <c r="F22" s="57">
        <f>SUM(G22:K22)</f>
        <v>0</v>
      </c>
      <c r="G22" s="57">
        <v>0</v>
      </c>
      <c r="H22" s="57">
        <v>0</v>
      </c>
      <c r="I22" s="57">
        <v>0</v>
      </c>
      <c r="J22" s="57">
        <v>0</v>
      </c>
      <c r="K22" s="57">
        <v>0</v>
      </c>
      <c r="L22" s="175"/>
      <c r="M22" s="175"/>
    </row>
    <row r="23" spans="1:13" ht="30.75" customHeight="1" x14ac:dyDescent="0.2">
      <c r="A23" s="182"/>
      <c r="B23" s="185"/>
      <c r="C23" s="172"/>
      <c r="D23" s="61" t="s">
        <v>25</v>
      </c>
      <c r="E23" s="57">
        <v>0</v>
      </c>
      <c r="F23" s="57">
        <f>SUM(G23:K23)</f>
        <v>0</v>
      </c>
      <c r="G23" s="57">
        <v>0</v>
      </c>
      <c r="H23" s="57">
        <v>0</v>
      </c>
      <c r="I23" s="57">
        <v>0</v>
      </c>
      <c r="J23" s="57">
        <v>0</v>
      </c>
      <c r="K23" s="57">
        <v>0</v>
      </c>
      <c r="L23" s="172"/>
      <c r="M23" s="172"/>
    </row>
    <row r="24" spans="1:13" ht="18.75" customHeight="1" x14ac:dyDescent="0.2">
      <c r="A24" s="170" t="s">
        <v>135</v>
      </c>
      <c r="B24" s="174" t="s">
        <v>143</v>
      </c>
      <c r="C24" s="171" t="s">
        <v>55</v>
      </c>
      <c r="D24" s="46" t="s">
        <v>8</v>
      </c>
      <c r="E24" s="58">
        <f>SUM(E25:E28)</f>
        <v>76905</v>
      </c>
      <c r="F24" s="58">
        <f t="shared" ref="F24:K24" si="3">SUM(F25:F28)</f>
        <v>31347</v>
      </c>
      <c r="G24" s="58">
        <f t="shared" si="3"/>
        <v>31347</v>
      </c>
      <c r="H24" s="58">
        <f t="shared" si="3"/>
        <v>0</v>
      </c>
      <c r="I24" s="58">
        <f t="shared" si="3"/>
        <v>0</v>
      </c>
      <c r="J24" s="58">
        <f t="shared" si="3"/>
        <v>0</v>
      </c>
      <c r="K24" s="58">
        <f t="shared" si="3"/>
        <v>0</v>
      </c>
      <c r="L24" s="147" t="s">
        <v>86</v>
      </c>
      <c r="M24" s="147" t="s">
        <v>86</v>
      </c>
    </row>
    <row r="25" spans="1:13" ht="25.5" x14ac:dyDescent="0.2">
      <c r="A25" s="170"/>
      <c r="B25" s="174"/>
      <c r="C25" s="175"/>
      <c r="D25" s="61" t="s">
        <v>111</v>
      </c>
      <c r="E25" s="57">
        <f>E31</f>
        <v>0</v>
      </c>
      <c r="F25" s="57">
        <f>SUM(G25:K25)</f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147"/>
      <c r="M25" s="147"/>
    </row>
    <row r="26" spans="1:13" ht="25.5" x14ac:dyDescent="0.2">
      <c r="A26" s="170"/>
      <c r="B26" s="174"/>
      <c r="C26" s="175"/>
      <c r="D26" s="61" t="s">
        <v>132</v>
      </c>
      <c r="E26" s="57">
        <f t="shared" ref="E26:E28" si="4">E32</f>
        <v>0</v>
      </c>
      <c r="F26" s="57">
        <f>SUM(G26:K26)</f>
        <v>0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147"/>
      <c r="M26" s="147"/>
    </row>
    <row r="27" spans="1:13" ht="25.5" x14ac:dyDescent="0.2">
      <c r="A27" s="170"/>
      <c r="B27" s="174"/>
      <c r="C27" s="175"/>
      <c r="D27" s="61" t="s">
        <v>6</v>
      </c>
      <c r="E27" s="57">
        <f t="shared" si="4"/>
        <v>76905</v>
      </c>
      <c r="F27" s="57">
        <f>SUM(G27:K27)</f>
        <v>31327</v>
      </c>
      <c r="G27" s="57">
        <f>G33</f>
        <v>31327</v>
      </c>
      <c r="H27" s="57">
        <v>0</v>
      </c>
      <c r="I27" s="57">
        <v>0</v>
      </c>
      <c r="J27" s="57">
        <v>0</v>
      </c>
      <c r="K27" s="57">
        <v>0</v>
      </c>
      <c r="L27" s="147"/>
      <c r="M27" s="147"/>
    </row>
    <row r="28" spans="1:13" ht="25.5" x14ac:dyDescent="0.2">
      <c r="A28" s="170"/>
      <c r="B28" s="174"/>
      <c r="C28" s="175"/>
      <c r="D28" s="61" t="s">
        <v>25</v>
      </c>
      <c r="E28" s="57">
        <f t="shared" si="4"/>
        <v>0</v>
      </c>
      <c r="F28" s="57">
        <f>SUM(G28:K28)</f>
        <v>20</v>
      </c>
      <c r="G28" s="57">
        <v>20</v>
      </c>
      <c r="H28" s="57">
        <v>0</v>
      </c>
      <c r="I28" s="57">
        <v>0</v>
      </c>
      <c r="J28" s="57">
        <v>0</v>
      </c>
      <c r="K28" s="57">
        <v>0</v>
      </c>
      <c r="L28" s="147"/>
      <c r="M28" s="147"/>
    </row>
    <row r="29" spans="1:13" ht="22.5" customHeight="1" x14ac:dyDescent="0.2">
      <c r="A29" s="176" t="s">
        <v>144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8"/>
    </row>
    <row r="30" spans="1:13" ht="27.75" customHeight="1" x14ac:dyDescent="0.2">
      <c r="A30" s="179" t="s">
        <v>136</v>
      </c>
      <c r="B30" s="174" t="s">
        <v>145</v>
      </c>
      <c r="C30" s="171" t="s">
        <v>55</v>
      </c>
      <c r="D30" s="46" t="s">
        <v>8</v>
      </c>
      <c r="E30" s="58">
        <f t="shared" ref="E30:K30" si="5">SUM(E31:E34)</f>
        <v>76905</v>
      </c>
      <c r="F30" s="58">
        <f t="shared" si="5"/>
        <v>31347</v>
      </c>
      <c r="G30" s="58">
        <f t="shared" si="5"/>
        <v>31347</v>
      </c>
      <c r="H30" s="58">
        <f t="shared" si="5"/>
        <v>0</v>
      </c>
      <c r="I30" s="58">
        <f t="shared" si="5"/>
        <v>0</v>
      </c>
      <c r="J30" s="58">
        <f t="shared" si="5"/>
        <v>0</v>
      </c>
      <c r="K30" s="58">
        <f t="shared" si="5"/>
        <v>0</v>
      </c>
      <c r="L30" s="171" t="s">
        <v>102</v>
      </c>
      <c r="M30" s="171" t="s">
        <v>78</v>
      </c>
    </row>
    <row r="31" spans="1:13" ht="25.5" x14ac:dyDescent="0.2">
      <c r="A31" s="179"/>
      <c r="B31" s="174"/>
      <c r="C31" s="175"/>
      <c r="D31" s="61" t="s">
        <v>111</v>
      </c>
      <c r="E31" s="57">
        <v>0</v>
      </c>
      <c r="F31" s="57">
        <f>SUM(G31:K31)</f>
        <v>0</v>
      </c>
      <c r="G31" s="57">
        <v>0</v>
      </c>
      <c r="H31" s="57">
        <v>0</v>
      </c>
      <c r="I31" s="57">
        <v>0</v>
      </c>
      <c r="J31" s="57">
        <v>0</v>
      </c>
      <c r="K31" s="57">
        <v>0</v>
      </c>
      <c r="L31" s="175"/>
      <c r="M31" s="175"/>
    </row>
    <row r="32" spans="1:13" ht="25.5" customHeight="1" x14ac:dyDescent="0.2">
      <c r="A32" s="179"/>
      <c r="B32" s="174"/>
      <c r="C32" s="175"/>
      <c r="D32" s="61" t="s">
        <v>132</v>
      </c>
      <c r="E32" s="57">
        <v>0</v>
      </c>
      <c r="F32" s="57">
        <f>SUM(G32:K32)</f>
        <v>0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  <c r="L32" s="175"/>
      <c r="M32" s="175"/>
    </row>
    <row r="33" spans="1:13" ht="25.5" x14ac:dyDescent="0.2">
      <c r="A33" s="179"/>
      <c r="B33" s="174"/>
      <c r="C33" s="175"/>
      <c r="D33" s="61" t="s">
        <v>6</v>
      </c>
      <c r="E33" s="57">
        <v>76905</v>
      </c>
      <c r="F33" s="57">
        <f>SUM(G33:K33)</f>
        <v>31327</v>
      </c>
      <c r="G33" s="57">
        <v>31327</v>
      </c>
      <c r="H33" s="57">
        <v>0</v>
      </c>
      <c r="I33" s="57">
        <v>0</v>
      </c>
      <c r="J33" s="57">
        <v>0</v>
      </c>
      <c r="K33" s="57">
        <v>0</v>
      </c>
      <c r="L33" s="175"/>
      <c r="M33" s="175"/>
    </row>
    <row r="34" spans="1:13" ht="25.5" x14ac:dyDescent="0.2">
      <c r="A34" s="179"/>
      <c r="B34" s="174"/>
      <c r="C34" s="175"/>
      <c r="D34" s="61" t="s">
        <v>25</v>
      </c>
      <c r="E34" s="57">
        <v>0</v>
      </c>
      <c r="F34" s="57">
        <f>SUM(G34:K34)</f>
        <v>20</v>
      </c>
      <c r="G34" s="57">
        <v>20</v>
      </c>
      <c r="H34" s="57">
        <v>0</v>
      </c>
      <c r="I34" s="57">
        <v>0</v>
      </c>
      <c r="J34" s="57">
        <v>0</v>
      </c>
      <c r="K34" s="57">
        <v>0</v>
      </c>
      <c r="L34" s="172"/>
      <c r="M34" s="172"/>
    </row>
    <row r="35" spans="1:13" x14ac:dyDescent="0.2">
      <c r="A35" s="186" t="s">
        <v>44</v>
      </c>
      <c r="B35" s="186"/>
      <c r="C35" s="186" t="s">
        <v>55</v>
      </c>
      <c r="D35" s="46" t="s">
        <v>8</v>
      </c>
      <c r="E35" s="58">
        <f>SUM(E36:E39)</f>
        <v>76905</v>
      </c>
      <c r="F35" s="58">
        <f t="shared" ref="F35:K35" si="6">SUM(F36:F39)</f>
        <v>31347</v>
      </c>
      <c r="G35" s="58">
        <f>SUM(G36:G39)</f>
        <v>31347</v>
      </c>
      <c r="H35" s="58">
        <f t="shared" si="6"/>
        <v>0</v>
      </c>
      <c r="I35" s="58">
        <f t="shared" si="6"/>
        <v>0</v>
      </c>
      <c r="J35" s="58">
        <f t="shared" si="6"/>
        <v>0</v>
      </c>
      <c r="K35" s="58">
        <f t="shared" si="6"/>
        <v>0</v>
      </c>
      <c r="L35" s="186"/>
      <c r="M35" s="186"/>
    </row>
    <row r="36" spans="1:13" ht="25.5" x14ac:dyDescent="0.2">
      <c r="A36" s="186"/>
      <c r="B36" s="186"/>
      <c r="C36" s="186"/>
      <c r="D36" s="61" t="s">
        <v>111</v>
      </c>
      <c r="E36" s="57">
        <f>SUM(E9,E25)</f>
        <v>0</v>
      </c>
      <c r="F36" s="57">
        <f>SUM(G36:K36)</f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186"/>
      <c r="M36" s="186"/>
    </row>
    <row r="37" spans="1:13" ht="25.5" x14ac:dyDescent="0.2">
      <c r="A37" s="186"/>
      <c r="B37" s="186"/>
      <c r="C37" s="186"/>
      <c r="D37" s="61" t="s">
        <v>132</v>
      </c>
      <c r="E37" s="57">
        <f t="shared" ref="E37:E39" si="7">SUM(E10,E26)</f>
        <v>0</v>
      </c>
      <c r="F37" s="57">
        <f>SUM(G37:K37)</f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186"/>
      <c r="M37" s="186"/>
    </row>
    <row r="38" spans="1:13" ht="25.5" x14ac:dyDescent="0.2">
      <c r="A38" s="186"/>
      <c r="B38" s="186"/>
      <c r="C38" s="186"/>
      <c r="D38" s="61" t="s">
        <v>6</v>
      </c>
      <c r="E38" s="57">
        <f t="shared" si="7"/>
        <v>76905</v>
      </c>
      <c r="F38" s="57">
        <f>SUM(G38:K38)</f>
        <v>31327</v>
      </c>
      <c r="G38" s="57">
        <v>31327</v>
      </c>
      <c r="H38" s="57">
        <v>0</v>
      </c>
      <c r="I38" s="57">
        <v>0</v>
      </c>
      <c r="J38" s="57">
        <v>0</v>
      </c>
      <c r="K38" s="57">
        <v>0</v>
      </c>
      <c r="L38" s="186"/>
      <c r="M38" s="186"/>
    </row>
    <row r="39" spans="1:13" ht="25.5" x14ac:dyDescent="0.2">
      <c r="A39" s="186"/>
      <c r="B39" s="186"/>
      <c r="C39" s="186"/>
      <c r="D39" s="61" t="s">
        <v>25</v>
      </c>
      <c r="E39" s="57">
        <f t="shared" si="7"/>
        <v>0</v>
      </c>
      <c r="F39" s="57">
        <f>SUM(G39:K39)</f>
        <v>20</v>
      </c>
      <c r="G39" s="57">
        <v>20</v>
      </c>
      <c r="H39" s="57">
        <v>0</v>
      </c>
      <c r="I39" s="57">
        <v>0</v>
      </c>
      <c r="J39" s="57">
        <v>0</v>
      </c>
      <c r="K39" s="57">
        <v>0</v>
      </c>
      <c r="L39" s="186"/>
      <c r="M39" s="186"/>
    </row>
  </sheetData>
  <mergeCells count="42">
    <mergeCell ref="A35:B39"/>
    <mergeCell ref="C35:C39"/>
    <mergeCell ref="L35:M39"/>
    <mergeCell ref="A30:A34"/>
    <mergeCell ref="B30:B34"/>
    <mergeCell ref="C30:C34"/>
    <mergeCell ref="L30:L34"/>
    <mergeCell ref="M30:M34"/>
    <mergeCell ref="A29:M29"/>
    <mergeCell ref="A19:A23"/>
    <mergeCell ref="B19:B23"/>
    <mergeCell ref="C19:C23"/>
    <mergeCell ref="L19:L23"/>
    <mergeCell ref="M19:M23"/>
    <mergeCell ref="A24:A28"/>
    <mergeCell ref="B24:B28"/>
    <mergeCell ref="C24:C28"/>
    <mergeCell ref="L24:L28"/>
    <mergeCell ref="M24:M28"/>
    <mergeCell ref="A13:M13"/>
    <mergeCell ref="A14:A18"/>
    <mergeCell ref="B14:B18"/>
    <mergeCell ref="C14:C18"/>
    <mergeCell ref="L14:L18"/>
    <mergeCell ref="M14:M18"/>
    <mergeCell ref="A8:A12"/>
    <mergeCell ref="B8:B12"/>
    <mergeCell ref="C8:C12"/>
    <mergeCell ref="L8:L12"/>
    <mergeCell ref="M8:M12"/>
    <mergeCell ref="I1:M1"/>
    <mergeCell ref="I2:M2"/>
    <mergeCell ref="A3:M3"/>
    <mergeCell ref="A5:A6"/>
    <mergeCell ref="B5:B6"/>
    <mergeCell ref="C5:C6"/>
    <mergeCell ref="D5:D6"/>
    <mergeCell ref="E5:E6"/>
    <mergeCell ref="F5:F6"/>
    <mergeCell ref="G5:K5"/>
    <mergeCell ref="L5:L6"/>
    <mergeCell ref="M5:M6"/>
  </mergeCells>
  <pageMargins left="0.31496062992125984" right="0.31496062992125984" top="0.35433070866141736" bottom="0.35433070866141736" header="0.11811023622047245" footer="0.11811023622047245"/>
  <pageSetup paperSize="9" scale="65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H10" sqref="H10"/>
    </sheetView>
  </sheetViews>
  <sheetFormatPr defaultColWidth="17.140625" defaultRowHeight="15.75" x14ac:dyDescent="0.25"/>
  <cols>
    <col min="1" max="1" width="4.42578125" style="13" customWidth="1"/>
    <col min="2" max="2" width="52.42578125" style="13" customWidth="1"/>
    <col min="3" max="3" width="26" style="13" customWidth="1"/>
    <col min="4" max="4" width="9.7109375" style="13" customWidth="1"/>
    <col min="5" max="5" width="10.42578125" style="13" customWidth="1"/>
    <col min="6" max="6" width="11.140625" style="13" customWidth="1"/>
    <col min="7" max="7" width="11.28515625" style="13" customWidth="1"/>
    <col min="8" max="8" width="44.28515625" style="13" customWidth="1"/>
    <col min="9" max="256" width="17.140625" style="13"/>
    <col min="257" max="257" width="4.42578125" style="13" customWidth="1"/>
    <col min="258" max="258" width="52.42578125" style="13" customWidth="1"/>
    <col min="259" max="259" width="25" style="13" customWidth="1"/>
    <col min="260" max="260" width="9.7109375" style="13" customWidth="1"/>
    <col min="261" max="261" width="10.42578125" style="13" customWidth="1"/>
    <col min="262" max="262" width="11.140625" style="13" customWidth="1"/>
    <col min="263" max="263" width="11.28515625" style="13" customWidth="1"/>
    <col min="264" max="264" width="44.28515625" style="13" customWidth="1"/>
    <col min="265" max="512" width="17.140625" style="13"/>
    <col min="513" max="513" width="4.42578125" style="13" customWidth="1"/>
    <col min="514" max="514" width="52.42578125" style="13" customWidth="1"/>
    <col min="515" max="515" width="25" style="13" customWidth="1"/>
    <col min="516" max="516" width="9.7109375" style="13" customWidth="1"/>
    <col min="517" max="517" width="10.42578125" style="13" customWidth="1"/>
    <col min="518" max="518" width="11.140625" style="13" customWidth="1"/>
    <col min="519" max="519" width="11.28515625" style="13" customWidth="1"/>
    <col min="520" max="520" width="44.28515625" style="13" customWidth="1"/>
    <col min="521" max="768" width="17.140625" style="13"/>
    <col min="769" max="769" width="4.42578125" style="13" customWidth="1"/>
    <col min="770" max="770" width="52.42578125" style="13" customWidth="1"/>
    <col min="771" max="771" width="25" style="13" customWidth="1"/>
    <col min="772" max="772" width="9.7109375" style="13" customWidth="1"/>
    <col min="773" max="773" width="10.42578125" style="13" customWidth="1"/>
    <col min="774" max="774" width="11.140625" style="13" customWidth="1"/>
    <col min="775" max="775" width="11.28515625" style="13" customWidth="1"/>
    <col min="776" max="776" width="44.28515625" style="13" customWidth="1"/>
    <col min="777" max="1024" width="17.140625" style="13"/>
    <col min="1025" max="1025" width="4.42578125" style="13" customWidth="1"/>
    <col min="1026" max="1026" width="52.42578125" style="13" customWidth="1"/>
    <col min="1027" max="1027" width="25" style="13" customWidth="1"/>
    <col min="1028" max="1028" width="9.7109375" style="13" customWidth="1"/>
    <col min="1029" max="1029" width="10.42578125" style="13" customWidth="1"/>
    <col min="1030" max="1030" width="11.140625" style="13" customWidth="1"/>
    <col min="1031" max="1031" width="11.28515625" style="13" customWidth="1"/>
    <col min="1032" max="1032" width="44.28515625" style="13" customWidth="1"/>
    <col min="1033" max="1280" width="17.140625" style="13"/>
    <col min="1281" max="1281" width="4.42578125" style="13" customWidth="1"/>
    <col min="1282" max="1282" width="52.42578125" style="13" customWidth="1"/>
    <col min="1283" max="1283" width="25" style="13" customWidth="1"/>
    <col min="1284" max="1284" width="9.7109375" style="13" customWidth="1"/>
    <col min="1285" max="1285" width="10.42578125" style="13" customWidth="1"/>
    <col min="1286" max="1286" width="11.140625" style="13" customWidth="1"/>
    <col min="1287" max="1287" width="11.28515625" style="13" customWidth="1"/>
    <col min="1288" max="1288" width="44.28515625" style="13" customWidth="1"/>
    <col min="1289" max="1536" width="17.140625" style="13"/>
    <col min="1537" max="1537" width="4.42578125" style="13" customWidth="1"/>
    <col min="1538" max="1538" width="52.42578125" style="13" customWidth="1"/>
    <col min="1539" max="1539" width="25" style="13" customWidth="1"/>
    <col min="1540" max="1540" width="9.7109375" style="13" customWidth="1"/>
    <col min="1541" max="1541" width="10.42578125" style="13" customWidth="1"/>
    <col min="1542" max="1542" width="11.140625" style="13" customWidth="1"/>
    <col min="1543" max="1543" width="11.28515625" style="13" customWidth="1"/>
    <col min="1544" max="1544" width="44.28515625" style="13" customWidth="1"/>
    <col min="1545" max="1792" width="17.140625" style="13"/>
    <col min="1793" max="1793" width="4.42578125" style="13" customWidth="1"/>
    <col min="1794" max="1794" width="52.42578125" style="13" customWidth="1"/>
    <col min="1795" max="1795" width="25" style="13" customWidth="1"/>
    <col min="1796" max="1796" width="9.7109375" style="13" customWidth="1"/>
    <col min="1797" max="1797" width="10.42578125" style="13" customWidth="1"/>
    <col min="1798" max="1798" width="11.140625" style="13" customWidth="1"/>
    <col min="1799" max="1799" width="11.28515625" style="13" customWidth="1"/>
    <col min="1800" max="1800" width="44.28515625" style="13" customWidth="1"/>
    <col min="1801" max="2048" width="17.140625" style="13"/>
    <col min="2049" max="2049" width="4.42578125" style="13" customWidth="1"/>
    <col min="2050" max="2050" width="52.42578125" style="13" customWidth="1"/>
    <col min="2051" max="2051" width="25" style="13" customWidth="1"/>
    <col min="2052" max="2052" width="9.7109375" style="13" customWidth="1"/>
    <col min="2053" max="2053" width="10.42578125" style="13" customWidth="1"/>
    <col min="2054" max="2054" width="11.140625" style="13" customWidth="1"/>
    <col min="2055" max="2055" width="11.28515625" style="13" customWidth="1"/>
    <col min="2056" max="2056" width="44.28515625" style="13" customWidth="1"/>
    <col min="2057" max="2304" width="17.140625" style="13"/>
    <col min="2305" max="2305" width="4.42578125" style="13" customWidth="1"/>
    <col min="2306" max="2306" width="52.42578125" style="13" customWidth="1"/>
    <col min="2307" max="2307" width="25" style="13" customWidth="1"/>
    <col min="2308" max="2308" width="9.7109375" style="13" customWidth="1"/>
    <col min="2309" max="2309" width="10.42578125" style="13" customWidth="1"/>
    <col min="2310" max="2310" width="11.140625" style="13" customWidth="1"/>
    <col min="2311" max="2311" width="11.28515625" style="13" customWidth="1"/>
    <col min="2312" max="2312" width="44.28515625" style="13" customWidth="1"/>
    <col min="2313" max="2560" width="17.140625" style="13"/>
    <col min="2561" max="2561" width="4.42578125" style="13" customWidth="1"/>
    <col min="2562" max="2562" width="52.42578125" style="13" customWidth="1"/>
    <col min="2563" max="2563" width="25" style="13" customWidth="1"/>
    <col min="2564" max="2564" width="9.7109375" style="13" customWidth="1"/>
    <col min="2565" max="2565" width="10.42578125" style="13" customWidth="1"/>
    <col min="2566" max="2566" width="11.140625" style="13" customWidth="1"/>
    <col min="2567" max="2567" width="11.28515625" style="13" customWidth="1"/>
    <col min="2568" max="2568" width="44.28515625" style="13" customWidth="1"/>
    <col min="2569" max="2816" width="17.140625" style="13"/>
    <col min="2817" max="2817" width="4.42578125" style="13" customWidth="1"/>
    <col min="2818" max="2818" width="52.42578125" style="13" customWidth="1"/>
    <col min="2819" max="2819" width="25" style="13" customWidth="1"/>
    <col min="2820" max="2820" width="9.7109375" style="13" customWidth="1"/>
    <col min="2821" max="2821" width="10.42578125" style="13" customWidth="1"/>
    <col min="2822" max="2822" width="11.140625" style="13" customWidth="1"/>
    <col min="2823" max="2823" width="11.28515625" style="13" customWidth="1"/>
    <col min="2824" max="2824" width="44.28515625" style="13" customWidth="1"/>
    <col min="2825" max="3072" width="17.140625" style="13"/>
    <col min="3073" max="3073" width="4.42578125" style="13" customWidth="1"/>
    <col min="3074" max="3074" width="52.42578125" style="13" customWidth="1"/>
    <col min="3075" max="3075" width="25" style="13" customWidth="1"/>
    <col min="3076" max="3076" width="9.7109375" style="13" customWidth="1"/>
    <col min="3077" max="3077" width="10.42578125" style="13" customWidth="1"/>
    <col min="3078" max="3078" width="11.140625" style="13" customWidth="1"/>
    <col min="3079" max="3079" width="11.28515625" style="13" customWidth="1"/>
    <col min="3080" max="3080" width="44.28515625" style="13" customWidth="1"/>
    <col min="3081" max="3328" width="17.140625" style="13"/>
    <col min="3329" max="3329" width="4.42578125" style="13" customWidth="1"/>
    <col min="3330" max="3330" width="52.42578125" style="13" customWidth="1"/>
    <col min="3331" max="3331" width="25" style="13" customWidth="1"/>
    <col min="3332" max="3332" width="9.7109375" style="13" customWidth="1"/>
    <col min="3333" max="3333" width="10.42578125" style="13" customWidth="1"/>
    <col min="3334" max="3334" width="11.140625" style="13" customWidth="1"/>
    <col min="3335" max="3335" width="11.28515625" style="13" customWidth="1"/>
    <col min="3336" max="3336" width="44.28515625" style="13" customWidth="1"/>
    <col min="3337" max="3584" width="17.140625" style="13"/>
    <col min="3585" max="3585" width="4.42578125" style="13" customWidth="1"/>
    <col min="3586" max="3586" width="52.42578125" style="13" customWidth="1"/>
    <col min="3587" max="3587" width="25" style="13" customWidth="1"/>
    <col min="3588" max="3588" width="9.7109375" style="13" customWidth="1"/>
    <col min="3589" max="3589" width="10.42578125" style="13" customWidth="1"/>
    <col min="3590" max="3590" width="11.140625" style="13" customWidth="1"/>
    <col min="3591" max="3591" width="11.28515625" style="13" customWidth="1"/>
    <col min="3592" max="3592" width="44.28515625" style="13" customWidth="1"/>
    <col min="3593" max="3840" width="17.140625" style="13"/>
    <col min="3841" max="3841" width="4.42578125" style="13" customWidth="1"/>
    <col min="3842" max="3842" width="52.42578125" style="13" customWidth="1"/>
    <col min="3843" max="3843" width="25" style="13" customWidth="1"/>
    <col min="3844" max="3844" width="9.7109375" style="13" customWidth="1"/>
    <col min="3845" max="3845" width="10.42578125" style="13" customWidth="1"/>
    <col min="3846" max="3846" width="11.140625" style="13" customWidth="1"/>
    <col min="3847" max="3847" width="11.28515625" style="13" customWidth="1"/>
    <col min="3848" max="3848" width="44.28515625" style="13" customWidth="1"/>
    <col min="3849" max="4096" width="17.140625" style="13"/>
    <col min="4097" max="4097" width="4.42578125" style="13" customWidth="1"/>
    <col min="4098" max="4098" width="52.42578125" style="13" customWidth="1"/>
    <col min="4099" max="4099" width="25" style="13" customWidth="1"/>
    <col min="4100" max="4100" width="9.7109375" style="13" customWidth="1"/>
    <col min="4101" max="4101" width="10.42578125" style="13" customWidth="1"/>
    <col min="4102" max="4102" width="11.140625" style="13" customWidth="1"/>
    <col min="4103" max="4103" width="11.28515625" style="13" customWidth="1"/>
    <col min="4104" max="4104" width="44.28515625" style="13" customWidth="1"/>
    <col min="4105" max="4352" width="17.140625" style="13"/>
    <col min="4353" max="4353" width="4.42578125" style="13" customWidth="1"/>
    <col min="4354" max="4354" width="52.42578125" style="13" customWidth="1"/>
    <col min="4355" max="4355" width="25" style="13" customWidth="1"/>
    <col min="4356" max="4356" width="9.7109375" style="13" customWidth="1"/>
    <col min="4357" max="4357" width="10.42578125" style="13" customWidth="1"/>
    <col min="4358" max="4358" width="11.140625" style="13" customWidth="1"/>
    <col min="4359" max="4359" width="11.28515625" style="13" customWidth="1"/>
    <col min="4360" max="4360" width="44.28515625" style="13" customWidth="1"/>
    <col min="4361" max="4608" width="17.140625" style="13"/>
    <col min="4609" max="4609" width="4.42578125" style="13" customWidth="1"/>
    <col min="4610" max="4610" width="52.42578125" style="13" customWidth="1"/>
    <col min="4611" max="4611" width="25" style="13" customWidth="1"/>
    <col min="4612" max="4612" width="9.7109375" style="13" customWidth="1"/>
    <col min="4613" max="4613" width="10.42578125" style="13" customWidth="1"/>
    <col min="4614" max="4614" width="11.140625" style="13" customWidth="1"/>
    <col min="4615" max="4615" width="11.28515625" style="13" customWidth="1"/>
    <col min="4616" max="4616" width="44.28515625" style="13" customWidth="1"/>
    <col min="4617" max="4864" width="17.140625" style="13"/>
    <col min="4865" max="4865" width="4.42578125" style="13" customWidth="1"/>
    <col min="4866" max="4866" width="52.42578125" style="13" customWidth="1"/>
    <col min="4867" max="4867" width="25" style="13" customWidth="1"/>
    <col min="4868" max="4868" width="9.7109375" style="13" customWidth="1"/>
    <col min="4869" max="4869" width="10.42578125" style="13" customWidth="1"/>
    <col min="4870" max="4870" width="11.140625" style="13" customWidth="1"/>
    <col min="4871" max="4871" width="11.28515625" style="13" customWidth="1"/>
    <col min="4872" max="4872" width="44.28515625" style="13" customWidth="1"/>
    <col min="4873" max="5120" width="17.140625" style="13"/>
    <col min="5121" max="5121" width="4.42578125" style="13" customWidth="1"/>
    <col min="5122" max="5122" width="52.42578125" style="13" customWidth="1"/>
    <col min="5123" max="5123" width="25" style="13" customWidth="1"/>
    <col min="5124" max="5124" width="9.7109375" style="13" customWidth="1"/>
    <col min="5125" max="5125" width="10.42578125" style="13" customWidth="1"/>
    <col min="5126" max="5126" width="11.140625" style="13" customWidth="1"/>
    <col min="5127" max="5127" width="11.28515625" style="13" customWidth="1"/>
    <col min="5128" max="5128" width="44.28515625" style="13" customWidth="1"/>
    <col min="5129" max="5376" width="17.140625" style="13"/>
    <col min="5377" max="5377" width="4.42578125" style="13" customWidth="1"/>
    <col min="5378" max="5378" width="52.42578125" style="13" customWidth="1"/>
    <col min="5379" max="5379" width="25" style="13" customWidth="1"/>
    <col min="5380" max="5380" width="9.7109375" style="13" customWidth="1"/>
    <col min="5381" max="5381" width="10.42578125" style="13" customWidth="1"/>
    <col min="5382" max="5382" width="11.140625" style="13" customWidth="1"/>
    <col min="5383" max="5383" width="11.28515625" style="13" customWidth="1"/>
    <col min="5384" max="5384" width="44.28515625" style="13" customWidth="1"/>
    <col min="5385" max="5632" width="17.140625" style="13"/>
    <col min="5633" max="5633" width="4.42578125" style="13" customWidth="1"/>
    <col min="5634" max="5634" width="52.42578125" style="13" customWidth="1"/>
    <col min="5635" max="5635" width="25" style="13" customWidth="1"/>
    <col min="5636" max="5636" width="9.7109375" style="13" customWidth="1"/>
    <col min="5637" max="5637" width="10.42578125" style="13" customWidth="1"/>
    <col min="5638" max="5638" width="11.140625" style="13" customWidth="1"/>
    <col min="5639" max="5639" width="11.28515625" style="13" customWidth="1"/>
    <col min="5640" max="5640" width="44.28515625" style="13" customWidth="1"/>
    <col min="5641" max="5888" width="17.140625" style="13"/>
    <col min="5889" max="5889" width="4.42578125" style="13" customWidth="1"/>
    <col min="5890" max="5890" width="52.42578125" style="13" customWidth="1"/>
    <col min="5891" max="5891" width="25" style="13" customWidth="1"/>
    <col min="5892" max="5892" width="9.7109375" style="13" customWidth="1"/>
    <col min="5893" max="5893" width="10.42578125" style="13" customWidth="1"/>
    <col min="5894" max="5894" width="11.140625" style="13" customWidth="1"/>
    <col min="5895" max="5895" width="11.28515625" style="13" customWidth="1"/>
    <col min="5896" max="5896" width="44.28515625" style="13" customWidth="1"/>
    <col min="5897" max="6144" width="17.140625" style="13"/>
    <col min="6145" max="6145" width="4.42578125" style="13" customWidth="1"/>
    <col min="6146" max="6146" width="52.42578125" style="13" customWidth="1"/>
    <col min="6147" max="6147" width="25" style="13" customWidth="1"/>
    <col min="6148" max="6148" width="9.7109375" style="13" customWidth="1"/>
    <col min="6149" max="6149" width="10.42578125" style="13" customWidth="1"/>
    <col min="6150" max="6150" width="11.140625" style="13" customWidth="1"/>
    <col min="6151" max="6151" width="11.28515625" style="13" customWidth="1"/>
    <col min="6152" max="6152" width="44.28515625" style="13" customWidth="1"/>
    <col min="6153" max="6400" width="17.140625" style="13"/>
    <col min="6401" max="6401" width="4.42578125" style="13" customWidth="1"/>
    <col min="6402" max="6402" width="52.42578125" style="13" customWidth="1"/>
    <col min="6403" max="6403" width="25" style="13" customWidth="1"/>
    <col min="6404" max="6404" width="9.7109375" style="13" customWidth="1"/>
    <col min="6405" max="6405" width="10.42578125" style="13" customWidth="1"/>
    <col min="6406" max="6406" width="11.140625" style="13" customWidth="1"/>
    <col min="6407" max="6407" width="11.28515625" style="13" customWidth="1"/>
    <col min="6408" max="6408" width="44.28515625" style="13" customWidth="1"/>
    <col min="6409" max="6656" width="17.140625" style="13"/>
    <col min="6657" max="6657" width="4.42578125" style="13" customWidth="1"/>
    <col min="6658" max="6658" width="52.42578125" style="13" customWidth="1"/>
    <col min="6659" max="6659" width="25" style="13" customWidth="1"/>
    <col min="6660" max="6660" width="9.7109375" style="13" customWidth="1"/>
    <col min="6661" max="6661" width="10.42578125" style="13" customWidth="1"/>
    <col min="6662" max="6662" width="11.140625" style="13" customWidth="1"/>
    <col min="6663" max="6663" width="11.28515625" style="13" customWidth="1"/>
    <col min="6664" max="6664" width="44.28515625" style="13" customWidth="1"/>
    <col min="6665" max="6912" width="17.140625" style="13"/>
    <col min="6913" max="6913" width="4.42578125" style="13" customWidth="1"/>
    <col min="6914" max="6914" width="52.42578125" style="13" customWidth="1"/>
    <col min="6915" max="6915" width="25" style="13" customWidth="1"/>
    <col min="6916" max="6916" width="9.7109375" style="13" customWidth="1"/>
    <col min="6917" max="6917" width="10.42578125" style="13" customWidth="1"/>
    <col min="6918" max="6918" width="11.140625" style="13" customWidth="1"/>
    <col min="6919" max="6919" width="11.28515625" style="13" customWidth="1"/>
    <col min="6920" max="6920" width="44.28515625" style="13" customWidth="1"/>
    <col min="6921" max="7168" width="17.140625" style="13"/>
    <col min="7169" max="7169" width="4.42578125" style="13" customWidth="1"/>
    <col min="7170" max="7170" width="52.42578125" style="13" customWidth="1"/>
    <col min="7171" max="7171" width="25" style="13" customWidth="1"/>
    <col min="7172" max="7172" width="9.7109375" style="13" customWidth="1"/>
    <col min="7173" max="7173" width="10.42578125" style="13" customWidth="1"/>
    <col min="7174" max="7174" width="11.140625" style="13" customWidth="1"/>
    <col min="7175" max="7175" width="11.28515625" style="13" customWidth="1"/>
    <col min="7176" max="7176" width="44.28515625" style="13" customWidth="1"/>
    <col min="7177" max="7424" width="17.140625" style="13"/>
    <col min="7425" max="7425" width="4.42578125" style="13" customWidth="1"/>
    <col min="7426" max="7426" width="52.42578125" style="13" customWidth="1"/>
    <col min="7427" max="7427" width="25" style="13" customWidth="1"/>
    <col min="7428" max="7428" width="9.7109375" style="13" customWidth="1"/>
    <col min="7429" max="7429" width="10.42578125" style="13" customWidth="1"/>
    <col min="7430" max="7430" width="11.140625" style="13" customWidth="1"/>
    <col min="7431" max="7431" width="11.28515625" style="13" customWidth="1"/>
    <col min="7432" max="7432" width="44.28515625" style="13" customWidth="1"/>
    <col min="7433" max="7680" width="17.140625" style="13"/>
    <col min="7681" max="7681" width="4.42578125" style="13" customWidth="1"/>
    <col min="7682" max="7682" width="52.42578125" style="13" customWidth="1"/>
    <col min="7683" max="7683" width="25" style="13" customWidth="1"/>
    <col min="7684" max="7684" width="9.7109375" style="13" customWidth="1"/>
    <col min="7685" max="7685" width="10.42578125" style="13" customWidth="1"/>
    <col min="7686" max="7686" width="11.140625" style="13" customWidth="1"/>
    <col min="7687" max="7687" width="11.28515625" style="13" customWidth="1"/>
    <col min="7688" max="7688" width="44.28515625" style="13" customWidth="1"/>
    <col min="7689" max="7936" width="17.140625" style="13"/>
    <col min="7937" max="7937" width="4.42578125" style="13" customWidth="1"/>
    <col min="7938" max="7938" width="52.42578125" style="13" customWidth="1"/>
    <col min="7939" max="7939" width="25" style="13" customWidth="1"/>
    <col min="7940" max="7940" width="9.7109375" style="13" customWidth="1"/>
    <col min="7941" max="7941" width="10.42578125" style="13" customWidth="1"/>
    <col min="7942" max="7942" width="11.140625" style="13" customWidth="1"/>
    <col min="7943" max="7943" width="11.28515625" style="13" customWidth="1"/>
    <col min="7944" max="7944" width="44.28515625" style="13" customWidth="1"/>
    <col min="7945" max="8192" width="17.140625" style="13"/>
    <col min="8193" max="8193" width="4.42578125" style="13" customWidth="1"/>
    <col min="8194" max="8194" width="52.42578125" style="13" customWidth="1"/>
    <col min="8195" max="8195" width="25" style="13" customWidth="1"/>
    <col min="8196" max="8196" width="9.7109375" style="13" customWidth="1"/>
    <col min="8197" max="8197" width="10.42578125" style="13" customWidth="1"/>
    <col min="8198" max="8198" width="11.140625" style="13" customWidth="1"/>
    <col min="8199" max="8199" width="11.28515625" style="13" customWidth="1"/>
    <col min="8200" max="8200" width="44.28515625" style="13" customWidth="1"/>
    <col min="8201" max="8448" width="17.140625" style="13"/>
    <col min="8449" max="8449" width="4.42578125" style="13" customWidth="1"/>
    <col min="8450" max="8450" width="52.42578125" style="13" customWidth="1"/>
    <col min="8451" max="8451" width="25" style="13" customWidth="1"/>
    <col min="8452" max="8452" width="9.7109375" style="13" customWidth="1"/>
    <col min="8453" max="8453" width="10.42578125" style="13" customWidth="1"/>
    <col min="8454" max="8454" width="11.140625" style="13" customWidth="1"/>
    <col min="8455" max="8455" width="11.28515625" style="13" customWidth="1"/>
    <col min="8456" max="8456" width="44.28515625" style="13" customWidth="1"/>
    <col min="8457" max="8704" width="17.140625" style="13"/>
    <col min="8705" max="8705" width="4.42578125" style="13" customWidth="1"/>
    <col min="8706" max="8706" width="52.42578125" style="13" customWidth="1"/>
    <col min="8707" max="8707" width="25" style="13" customWidth="1"/>
    <col min="8708" max="8708" width="9.7109375" style="13" customWidth="1"/>
    <col min="8709" max="8709" width="10.42578125" style="13" customWidth="1"/>
    <col min="8710" max="8710" width="11.140625" style="13" customWidth="1"/>
    <col min="8711" max="8711" width="11.28515625" style="13" customWidth="1"/>
    <col min="8712" max="8712" width="44.28515625" style="13" customWidth="1"/>
    <col min="8713" max="8960" width="17.140625" style="13"/>
    <col min="8961" max="8961" width="4.42578125" style="13" customWidth="1"/>
    <col min="8962" max="8962" width="52.42578125" style="13" customWidth="1"/>
    <col min="8963" max="8963" width="25" style="13" customWidth="1"/>
    <col min="8964" max="8964" width="9.7109375" style="13" customWidth="1"/>
    <col min="8965" max="8965" width="10.42578125" style="13" customWidth="1"/>
    <col min="8966" max="8966" width="11.140625" style="13" customWidth="1"/>
    <col min="8967" max="8967" width="11.28515625" style="13" customWidth="1"/>
    <col min="8968" max="8968" width="44.28515625" style="13" customWidth="1"/>
    <col min="8969" max="9216" width="17.140625" style="13"/>
    <col min="9217" max="9217" width="4.42578125" style="13" customWidth="1"/>
    <col min="9218" max="9218" width="52.42578125" style="13" customWidth="1"/>
    <col min="9219" max="9219" width="25" style="13" customWidth="1"/>
    <col min="9220" max="9220" width="9.7109375" style="13" customWidth="1"/>
    <col min="9221" max="9221" width="10.42578125" style="13" customWidth="1"/>
    <col min="9222" max="9222" width="11.140625" style="13" customWidth="1"/>
    <col min="9223" max="9223" width="11.28515625" style="13" customWidth="1"/>
    <col min="9224" max="9224" width="44.28515625" style="13" customWidth="1"/>
    <col min="9225" max="9472" width="17.140625" style="13"/>
    <col min="9473" max="9473" width="4.42578125" style="13" customWidth="1"/>
    <col min="9474" max="9474" width="52.42578125" style="13" customWidth="1"/>
    <col min="9475" max="9475" width="25" style="13" customWidth="1"/>
    <col min="9476" max="9476" width="9.7109375" style="13" customWidth="1"/>
    <col min="9477" max="9477" width="10.42578125" style="13" customWidth="1"/>
    <col min="9478" max="9478" width="11.140625" style="13" customWidth="1"/>
    <col min="9479" max="9479" width="11.28515625" style="13" customWidth="1"/>
    <col min="9480" max="9480" width="44.28515625" style="13" customWidth="1"/>
    <col min="9481" max="9728" width="17.140625" style="13"/>
    <col min="9729" max="9729" width="4.42578125" style="13" customWidth="1"/>
    <col min="9730" max="9730" width="52.42578125" style="13" customWidth="1"/>
    <col min="9731" max="9731" width="25" style="13" customWidth="1"/>
    <col min="9732" max="9732" width="9.7109375" style="13" customWidth="1"/>
    <col min="9733" max="9733" width="10.42578125" style="13" customWidth="1"/>
    <col min="9734" max="9734" width="11.140625" style="13" customWidth="1"/>
    <col min="9735" max="9735" width="11.28515625" style="13" customWidth="1"/>
    <col min="9736" max="9736" width="44.28515625" style="13" customWidth="1"/>
    <col min="9737" max="9984" width="17.140625" style="13"/>
    <col min="9985" max="9985" width="4.42578125" style="13" customWidth="1"/>
    <col min="9986" max="9986" width="52.42578125" style="13" customWidth="1"/>
    <col min="9987" max="9987" width="25" style="13" customWidth="1"/>
    <col min="9988" max="9988" width="9.7109375" style="13" customWidth="1"/>
    <col min="9989" max="9989" width="10.42578125" style="13" customWidth="1"/>
    <col min="9990" max="9990" width="11.140625" style="13" customWidth="1"/>
    <col min="9991" max="9991" width="11.28515625" style="13" customWidth="1"/>
    <col min="9992" max="9992" width="44.28515625" style="13" customWidth="1"/>
    <col min="9993" max="10240" width="17.140625" style="13"/>
    <col min="10241" max="10241" width="4.42578125" style="13" customWidth="1"/>
    <col min="10242" max="10242" width="52.42578125" style="13" customWidth="1"/>
    <col min="10243" max="10243" width="25" style="13" customWidth="1"/>
    <col min="10244" max="10244" width="9.7109375" style="13" customWidth="1"/>
    <col min="10245" max="10245" width="10.42578125" style="13" customWidth="1"/>
    <col min="10246" max="10246" width="11.140625" style="13" customWidth="1"/>
    <col min="10247" max="10247" width="11.28515625" style="13" customWidth="1"/>
    <col min="10248" max="10248" width="44.28515625" style="13" customWidth="1"/>
    <col min="10249" max="10496" width="17.140625" style="13"/>
    <col min="10497" max="10497" width="4.42578125" style="13" customWidth="1"/>
    <col min="10498" max="10498" width="52.42578125" style="13" customWidth="1"/>
    <col min="10499" max="10499" width="25" style="13" customWidth="1"/>
    <col min="10500" max="10500" width="9.7109375" style="13" customWidth="1"/>
    <col min="10501" max="10501" width="10.42578125" style="13" customWidth="1"/>
    <col min="10502" max="10502" width="11.140625" style="13" customWidth="1"/>
    <col min="10503" max="10503" width="11.28515625" style="13" customWidth="1"/>
    <col min="10504" max="10504" width="44.28515625" style="13" customWidth="1"/>
    <col min="10505" max="10752" width="17.140625" style="13"/>
    <col min="10753" max="10753" width="4.42578125" style="13" customWidth="1"/>
    <col min="10754" max="10754" width="52.42578125" style="13" customWidth="1"/>
    <col min="10755" max="10755" width="25" style="13" customWidth="1"/>
    <col min="10756" max="10756" width="9.7109375" style="13" customWidth="1"/>
    <col min="10757" max="10757" width="10.42578125" style="13" customWidth="1"/>
    <col min="10758" max="10758" width="11.140625" style="13" customWidth="1"/>
    <col min="10759" max="10759" width="11.28515625" style="13" customWidth="1"/>
    <col min="10760" max="10760" width="44.28515625" style="13" customWidth="1"/>
    <col min="10761" max="11008" width="17.140625" style="13"/>
    <col min="11009" max="11009" width="4.42578125" style="13" customWidth="1"/>
    <col min="11010" max="11010" width="52.42578125" style="13" customWidth="1"/>
    <col min="11011" max="11011" width="25" style="13" customWidth="1"/>
    <col min="11012" max="11012" width="9.7109375" style="13" customWidth="1"/>
    <col min="11013" max="11013" width="10.42578125" style="13" customWidth="1"/>
    <col min="11014" max="11014" width="11.140625" style="13" customWidth="1"/>
    <col min="11015" max="11015" width="11.28515625" style="13" customWidth="1"/>
    <col min="11016" max="11016" width="44.28515625" style="13" customWidth="1"/>
    <col min="11017" max="11264" width="17.140625" style="13"/>
    <col min="11265" max="11265" width="4.42578125" style="13" customWidth="1"/>
    <col min="11266" max="11266" width="52.42578125" style="13" customWidth="1"/>
    <col min="11267" max="11267" width="25" style="13" customWidth="1"/>
    <col min="11268" max="11268" width="9.7109375" style="13" customWidth="1"/>
    <col min="11269" max="11269" width="10.42578125" style="13" customWidth="1"/>
    <col min="11270" max="11270" width="11.140625" style="13" customWidth="1"/>
    <col min="11271" max="11271" width="11.28515625" style="13" customWidth="1"/>
    <col min="11272" max="11272" width="44.28515625" style="13" customWidth="1"/>
    <col min="11273" max="11520" width="17.140625" style="13"/>
    <col min="11521" max="11521" width="4.42578125" style="13" customWidth="1"/>
    <col min="11522" max="11522" width="52.42578125" style="13" customWidth="1"/>
    <col min="11523" max="11523" width="25" style="13" customWidth="1"/>
    <col min="11524" max="11524" width="9.7109375" style="13" customWidth="1"/>
    <col min="11525" max="11525" width="10.42578125" style="13" customWidth="1"/>
    <col min="11526" max="11526" width="11.140625" style="13" customWidth="1"/>
    <col min="11527" max="11527" width="11.28515625" style="13" customWidth="1"/>
    <col min="11528" max="11528" width="44.28515625" style="13" customWidth="1"/>
    <col min="11529" max="11776" width="17.140625" style="13"/>
    <col min="11777" max="11777" width="4.42578125" style="13" customWidth="1"/>
    <col min="11778" max="11778" width="52.42578125" style="13" customWidth="1"/>
    <col min="11779" max="11779" width="25" style="13" customWidth="1"/>
    <col min="11780" max="11780" width="9.7109375" style="13" customWidth="1"/>
    <col min="11781" max="11781" width="10.42578125" style="13" customWidth="1"/>
    <col min="11782" max="11782" width="11.140625" style="13" customWidth="1"/>
    <col min="11783" max="11783" width="11.28515625" style="13" customWidth="1"/>
    <col min="11784" max="11784" width="44.28515625" style="13" customWidth="1"/>
    <col min="11785" max="12032" width="17.140625" style="13"/>
    <col min="12033" max="12033" width="4.42578125" style="13" customWidth="1"/>
    <col min="12034" max="12034" width="52.42578125" style="13" customWidth="1"/>
    <col min="12035" max="12035" width="25" style="13" customWidth="1"/>
    <col min="12036" max="12036" width="9.7109375" style="13" customWidth="1"/>
    <col min="12037" max="12037" width="10.42578125" style="13" customWidth="1"/>
    <col min="12038" max="12038" width="11.140625" style="13" customWidth="1"/>
    <col min="12039" max="12039" width="11.28515625" style="13" customWidth="1"/>
    <col min="12040" max="12040" width="44.28515625" style="13" customWidth="1"/>
    <col min="12041" max="12288" width="17.140625" style="13"/>
    <col min="12289" max="12289" width="4.42578125" style="13" customWidth="1"/>
    <col min="12290" max="12290" width="52.42578125" style="13" customWidth="1"/>
    <col min="12291" max="12291" width="25" style="13" customWidth="1"/>
    <col min="12292" max="12292" width="9.7109375" style="13" customWidth="1"/>
    <col min="12293" max="12293" width="10.42578125" style="13" customWidth="1"/>
    <col min="12294" max="12294" width="11.140625" style="13" customWidth="1"/>
    <col min="12295" max="12295" width="11.28515625" style="13" customWidth="1"/>
    <col min="12296" max="12296" width="44.28515625" style="13" customWidth="1"/>
    <col min="12297" max="12544" width="17.140625" style="13"/>
    <col min="12545" max="12545" width="4.42578125" style="13" customWidth="1"/>
    <col min="12546" max="12546" width="52.42578125" style="13" customWidth="1"/>
    <col min="12547" max="12547" width="25" style="13" customWidth="1"/>
    <col min="12548" max="12548" width="9.7109375" style="13" customWidth="1"/>
    <col min="12549" max="12549" width="10.42578125" style="13" customWidth="1"/>
    <col min="12550" max="12550" width="11.140625" style="13" customWidth="1"/>
    <col min="12551" max="12551" width="11.28515625" style="13" customWidth="1"/>
    <col min="12552" max="12552" width="44.28515625" style="13" customWidth="1"/>
    <col min="12553" max="12800" width="17.140625" style="13"/>
    <col min="12801" max="12801" width="4.42578125" style="13" customWidth="1"/>
    <col min="12802" max="12802" width="52.42578125" style="13" customWidth="1"/>
    <col min="12803" max="12803" width="25" style="13" customWidth="1"/>
    <col min="12804" max="12804" width="9.7109375" style="13" customWidth="1"/>
    <col min="12805" max="12805" width="10.42578125" style="13" customWidth="1"/>
    <col min="12806" max="12806" width="11.140625" style="13" customWidth="1"/>
    <col min="12807" max="12807" width="11.28515625" style="13" customWidth="1"/>
    <col min="12808" max="12808" width="44.28515625" style="13" customWidth="1"/>
    <col min="12809" max="13056" width="17.140625" style="13"/>
    <col min="13057" max="13057" width="4.42578125" style="13" customWidth="1"/>
    <col min="13058" max="13058" width="52.42578125" style="13" customWidth="1"/>
    <col min="13059" max="13059" width="25" style="13" customWidth="1"/>
    <col min="13060" max="13060" width="9.7109375" style="13" customWidth="1"/>
    <col min="13061" max="13061" width="10.42578125" style="13" customWidth="1"/>
    <col min="13062" max="13062" width="11.140625" style="13" customWidth="1"/>
    <col min="13063" max="13063" width="11.28515625" style="13" customWidth="1"/>
    <col min="13064" max="13064" width="44.28515625" style="13" customWidth="1"/>
    <col min="13065" max="13312" width="17.140625" style="13"/>
    <col min="13313" max="13313" width="4.42578125" style="13" customWidth="1"/>
    <col min="13314" max="13314" width="52.42578125" style="13" customWidth="1"/>
    <col min="13315" max="13315" width="25" style="13" customWidth="1"/>
    <col min="13316" max="13316" width="9.7109375" style="13" customWidth="1"/>
    <col min="13317" max="13317" width="10.42578125" style="13" customWidth="1"/>
    <col min="13318" max="13318" width="11.140625" style="13" customWidth="1"/>
    <col min="13319" max="13319" width="11.28515625" style="13" customWidth="1"/>
    <col min="13320" max="13320" width="44.28515625" style="13" customWidth="1"/>
    <col min="13321" max="13568" width="17.140625" style="13"/>
    <col min="13569" max="13569" width="4.42578125" style="13" customWidth="1"/>
    <col min="13570" max="13570" width="52.42578125" style="13" customWidth="1"/>
    <col min="13571" max="13571" width="25" style="13" customWidth="1"/>
    <col min="13572" max="13572" width="9.7109375" style="13" customWidth="1"/>
    <col min="13573" max="13573" width="10.42578125" style="13" customWidth="1"/>
    <col min="13574" max="13574" width="11.140625" style="13" customWidth="1"/>
    <col min="13575" max="13575" width="11.28515625" style="13" customWidth="1"/>
    <col min="13576" max="13576" width="44.28515625" style="13" customWidth="1"/>
    <col min="13577" max="13824" width="17.140625" style="13"/>
    <col min="13825" max="13825" width="4.42578125" style="13" customWidth="1"/>
    <col min="13826" max="13826" width="52.42578125" style="13" customWidth="1"/>
    <col min="13827" max="13827" width="25" style="13" customWidth="1"/>
    <col min="13828" max="13828" width="9.7109375" style="13" customWidth="1"/>
    <col min="13829" max="13829" width="10.42578125" style="13" customWidth="1"/>
    <col min="13830" max="13830" width="11.140625" style="13" customWidth="1"/>
    <col min="13831" max="13831" width="11.28515625" style="13" customWidth="1"/>
    <col min="13832" max="13832" width="44.28515625" style="13" customWidth="1"/>
    <col min="13833" max="14080" width="17.140625" style="13"/>
    <col min="14081" max="14081" width="4.42578125" style="13" customWidth="1"/>
    <col min="14082" max="14082" width="52.42578125" style="13" customWidth="1"/>
    <col min="14083" max="14083" width="25" style="13" customWidth="1"/>
    <col min="14084" max="14084" width="9.7109375" style="13" customWidth="1"/>
    <col min="14085" max="14085" width="10.42578125" style="13" customWidth="1"/>
    <col min="14086" max="14086" width="11.140625" style="13" customWidth="1"/>
    <col min="14087" max="14087" width="11.28515625" style="13" customWidth="1"/>
    <col min="14088" max="14088" width="44.28515625" style="13" customWidth="1"/>
    <col min="14089" max="14336" width="17.140625" style="13"/>
    <col min="14337" max="14337" width="4.42578125" style="13" customWidth="1"/>
    <col min="14338" max="14338" width="52.42578125" style="13" customWidth="1"/>
    <col min="14339" max="14339" width="25" style="13" customWidth="1"/>
    <col min="14340" max="14340" width="9.7109375" style="13" customWidth="1"/>
    <col min="14341" max="14341" width="10.42578125" style="13" customWidth="1"/>
    <col min="14342" max="14342" width="11.140625" style="13" customWidth="1"/>
    <col min="14343" max="14343" width="11.28515625" style="13" customWidth="1"/>
    <col min="14344" max="14344" width="44.28515625" style="13" customWidth="1"/>
    <col min="14345" max="14592" width="17.140625" style="13"/>
    <col min="14593" max="14593" width="4.42578125" style="13" customWidth="1"/>
    <col min="14594" max="14594" width="52.42578125" style="13" customWidth="1"/>
    <col min="14595" max="14595" width="25" style="13" customWidth="1"/>
    <col min="14596" max="14596" width="9.7109375" style="13" customWidth="1"/>
    <col min="14597" max="14597" width="10.42578125" style="13" customWidth="1"/>
    <col min="14598" max="14598" width="11.140625" style="13" customWidth="1"/>
    <col min="14599" max="14599" width="11.28515625" style="13" customWidth="1"/>
    <col min="14600" max="14600" width="44.28515625" style="13" customWidth="1"/>
    <col min="14601" max="14848" width="17.140625" style="13"/>
    <col min="14849" max="14849" width="4.42578125" style="13" customWidth="1"/>
    <col min="14850" max="14850" width="52.42578125" style="13" customWidth="1"/>
    <col min="14851" max="14851" width="25" style="13" customWidth="1"/>
    <col min="14852" max="14852" width="9.7109375" style="13" customWidth="1"/>
    <col min="14853" max="14853" width="10.42578125" style="13" customWidth="1"/>
    <col min="14854" max="14854" width="11.140625" style="13" customWidth="1"/>
    <col min="14855" max="14855" width="11.28515625" style="13" customWidth="1"/>
    <col min="14856" max="14856" width="44.28515625" style="13" customWidth="1"/>
    <col min="14857" max="15104" width="17.140625" style="13"/>
    <col min="15105" max="15105" width="4.42578125" style="13" customWidth="1"/>
    <col min="15106" max="15106" width="52.42578125" style="13" customWidth="1"/>
    <col min="15107" max="15107" width="25" style="13" customWidth="1"/>
    <col min="15108" max="15108" width="9.7109375" style="13" customWidth="1"/>
    <col min="15109" max="15109" width="10.42578125" style="13" customWidth="1"/>
    <col min="15110" max="15110" width="11.140625" style="13" customWidth="1"/>
    <col min="15111" max="15111" width="11.28515625" style="13" customWidth="1"/>
    <col min="15112" max="15112" width="44.28515625" style="13" customWidth="1"/>
    <col min="15113" max="15360" width="17.140625" style="13"/>
    <col min="15361" max="15361" width="4.42578125" style="13" customWidth="1"/>
    <col min="15362" max="15362" width="52.42578125" style="13" customWidth="1"/>
    <col min="15363" max="15363" width="25" style="13" customWidth="1"/>
    <col min="15364" max="15364" width="9.7109375" style="13" customWidth="1"/>
    <col min="15365" max="15365" width="10.42578125" style="13" customWidth="1"/>
    <col min="15366" max="15366" width="11.140625" style="13" customWidth="1"/>
    <col min="15367" max="15367" width="11.28515625" style="13" customWidth="1"/>
    <col min="15368" max="15368" width="44.28515625" style="13" customWidth="1"/>
    <col min="15369" max="15616" width="17.140625" style="13"/>
    <col min="15617" max="15617" width="4.42578125" style="13" customWidth="1"/>
    <col min="15618" max="15618" width="52.42578125" style="13" customWidth="1"/>
    <col min="15619" max="15619" width="25" style="13" customWidth="1"/>
    <col min="15620" max="15620" width="9.7109375" style="13" customWidth="1"/>
    <col min="15621" max="15621" width="10.42578125" style="13" customWidth="1"/>
    <col min="15622" max="15622" width="11.140625" style="13" customWidth="1"/>
    <col min="15623" max="15623" width="11.28515625" style="13" customWidth="1"/>
    <col min="15624" max="15624" width="44.28515625" style="13" customWidth="1"/>
    <col min="15625" max="15872" width="17.140625" style="13"/>
    <col min="15873" max="15873" width="4.42578125" style="13" customWidth="1"/>
    <col min="15874" max="15874" width="52.42578125" style="13" customWidth="1"/>
    <col min="15875" max="15875" width="25" style="13" customWidth="1"/>
    <col min="15876" max="15876" width="9.7109375" style="13" customWidth="1"/>
    <col min="15877" max="15877" width="10.42578125" style="13" customWidth="1"/>
    <col min="15878" max="15878" width="11.140625" style="13" customWidth="1"/>
    <col min="15879" max="15879" width="11.28515625" style="13" customWidth="1"/>
    <col min="15880" max="15880" width="44.28515625" style="13" customWidth="1"/>
    <col min="15881" max="16128" width="17.140625" style="13"/>
    <col min="16129" max="16129" width="4.42578125" style="13" customWidth="1"/>
    <col min="16130" max="16130" width="52.42578125" style="13" customWidth="1"/>
    <col min="16131" max="16131" width="25" style="13" customWidth="1"/>
    <col min="16132" max="16132" width="9.7109375" style="13" customWidth="1"/>
    <col min="16133" max="16133" width="10.42578125" style="13" customWidth="1"/>
    <col min="16134" max="16134" width="11.140625" style="13" customWidth="1"/>
    <col min="16135" max="16135" width="11.28515625" style="13" customWidth="1"/>
    <col min="16136" max="16136" width="44.28515625" style="13" customWidth="1"/>
    <col min="16137" max="16384" width="17.140625" style="13"/>
  </cols>
  <sheetData>
    <row r="1" spans="1:10" ht="33" customHeight="1" x14ac:dyDescent="0.25">
      <c r="D1" s="117" t="s">
        <v>160</v>
      </c>
      <c r="E1" s="117"/>
      <c r="F1" s="117"/>
      <c r="G1" s="117"/>
      <c r="H1" s="117"/>
      <c r="I1" s="86"/>
      <c r="J1" s="86"/>
    </row>
    <row r="2" spans="1:10" ht="18" customHeight="1" x14ac:dyDescent="0.25">
      <c r="C2" s="145" t="s">
        <v>146</v>
      </c>
      <c r="D2" s="145"/>
      <c r="E2" s="145"/>
      <c r="F2" s="145"/>
      <c r="G2" s="145"/>
      <c r="H2" s="145"/>
      <c r="I2" s="86"/>
      <c r="J2" s="86"/>
    </row>
    <row r="3" spans="1:10" ht="35.25" customHeight="1" x14ac:dyDescent="0.25">
      <c r="A3" s="188" t="s">
        <v>161</v>
      </c>
      <c r="B3" s="188"/>
      <c r="C3" s="188"/>
      <c r="D3" s="188"/>
      <c r="E3" s="188"/>
      <c r="F3" s="188"/>
      <c r="G3" s="188"/>
      <c r="H3" s="188"/>
      <c r="I3" s="86"/>
      <c r="J3" s="86"/>
    </row>
    <row r="5" spans="1:10" ht="24.75" customHeight="1" x14ac:dyDescent="0.25">
      <c r="A5" s="189" t="s">
        <v>147</v>
      </c>
      <c r="B5" s="189" t="s">
        <v>148</v>
      </c>
      <c r="C5" s="189" t="s">
        <v>149</v>
      </c>
      <c r="D5" s="125" t="s">
        <v>42</v>
      </c>
      <c r="E5" s="126"/>
      <c r="F5" s="126"/>
      <c r="G5" s="127"/>
      <c r="H5" s="191" t="s">
        <v>150</v>
      </c>
    </row>
    <row r="6" spans="1:10" ht="24.75" customHeight="1" x14ac:dyDescent="0.25">
      <c r="A6" s="190"/>
      <c r="B6" s="190"/>
      <c r="C6" s="190"/>
      <c r="D6" s="85" t="s">
        <v>151</v>
      </c>
      <c r="E6" s="88" t="s">
        <v>152</v>
      </c>
      <c r="F6" s="88" t="s">
        <v>153</v>
      </c>
      <c r="G6" s="88" t="s">
        <v>154</v>
      </c>
      <c r="H6" s="192"/>
    </row>
    <row r="7" spans="1:10" x14ac:dyDescent="0.25">
      <c r="A7" s="89">
        <v>1</v>
      </c>
      <c r="B7" s="89">
        <v>2</v>
      </c>
      <c r="C7" s="89">
        <v>3</v>
      </c>
      <c r="D7" s="89">
        <v>4</v>
      </c>
      <c r="E7" s="90">
        <v>5</v>
      </c>
      <c r="F7" s="90">
        <v>6</v>
      </c>
      <c r="G7" s="90">
        <v>7</v>
      </c>
      <c r="H7" s="90">
        <v>8</v>
      </c>
    </row>
    <row r="8" spans="1:10" ht="60" x14ac:dyDescent="0.25">
      <c r="A8" s="89"/>
      <c r="B8" s="83" t="s">
        <v>159</v>
      </c>
      <c r="C8" s="83" t="s">
        <v>173</v>
      </c>
      <c r="D8" s="84" t="s">
        <v>155</v>
      </c>
      <c r="E8" s="84" t="s">
        <v>155</v>
      </c>
      <c r="F8" s="84" t="s">
        <v>155</v>
      </c>
      <c r="G8" s="84" t="s">
        <v>155</v>
      </c>
      <c r="H8" s="83" t="s">
        <v>174</v>
      </c>
    </row>
    <row r="9" spans="1:10" x14ac:dyDescent="0.25">
      <c r="G9" s="92"/>
      <c r="H9" s="92"/>
    </row>
    <row r="11" spans="1:10" x14ac:dyDescent="0.25">
      <c r="B11" s="111" t="s">
        <v>171</v>
      </c>
      <c r="C11" s="111"/>
      <c r="D11" s="111"/>
      <c r="E11" s="111"/>
      <c r="F11" s="111"/>
      <c r="G11" s="187" t="s">
        <v>172</v>
      </c>
      <c r="H11" s="187"/>
    </row>
  </sheetData>
  <mergeCells count="9">
    <mergeCell ref="G11:H11"/>
    <mergeCell ref="D1:H1"/>
    <mergeCell ref="C2:H2"/>
    <mergeCell ref="A3:H3"/>
    <mergeCell ref="A5:A6"/>
    <mergeCell ref="B5:B6"/>
    <mergeCell ref="C5:C6"/>
    <mergeCell ref="D5:G5"/>
    <mergeCell ref="H5:H6"/>
  </mergeCells>
  <pageMargins left="0.31496062992125984" right="0.31496062992125984" top="0.35433070866141736" bottom="0.35433070866141736" header="0.11811023622047245" footer="0.11811023622047245"/>
  <pageSetup paperSize="9" scale="80" orientation="landscape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F15" sqref="F15"/>
    </sheetView>
  </sheetViews>
  <sheetFormatPr defaultColWidth="17.140625" defaultRowHeight="15.75" x14ac:dyDescent="0.25"/>
  <cols>
    <col min="1" max="1" width="4.42578125" style="13" customWidth="1"/>
    <col min="2" max="2" width="52.42578125" style="13" customWidth="1"/>
    <col min="3" max="3" width="26" style="13" customWidth="1"/>
    <col min="4" max="4" width="9.7109375" style="13" customWidth="1"/>
    <col min="5" max="5" width="10.42578125" style="13" customWidth="1"/>
    <col min="6" max="6" width="11.140625" style="13" customWidth="1"/>
    <col min="7" max="7" width="11.28515625" style="13" customWidth="1"/>
    <col min="8" max="8" width="44.28515625" style="13" customWidth="1"/>
    <col min="9" max="256" width="17.140625" style="13"/>
    <col min="257" max="257" width="4.42578125" style="13" customWidth="1"/>
    <col min="258" max="258" width="52.42578125" style="13" customWidth="1"/>
    <col min="259" max="259" width="25" style="13" customWidth="1"/>
    <col min="260" max="260" width="9.7109375" style="13" customWidth="1"/>
    <col min="261" max="261" width="10.42578125" style="13" customWidth="1"/>
    <col min="262" max="262" width="11.140625" style="13" customWidth="1"/>
    <col min="263" max="263" width="11.28515625" style="13" customWidth="1"/>
    <col min="264" max="264" width="44.28515625" style="13" customWidth="1"/>
    <col min="265" max="512" width="17.140625" style="13"/>
    <col min="513" max="513" width="4.42578125" style="13" customWidth="1"/>
    <col min="514" max="514" width="52.42578125" style="13" customWidth="1"/>
    <col min="515" max="515" width="25" style="13" customWidth="1"/>
    <col min="516" max="516" width="9.7109375" style="13" customWidth="1"/>
    <col min="517" max="517" width="10.42578125" style="13" customWidth="1"/>
    <col min="518" max="518" width="11.140625" style="13" customWidth="1"/>
    <col min="519" max="519" width="11.28515625" style="13" customWidth="1"/>
    <col min="520" max="520" width="44.28515625" style="13" customWidth="1"/>
    <col min="521" max="768" width="17.140625" style="13"/>
    <col min="769" max="769" width="4.42578125" style="13" customWidth="1"/>
    <col min="770" max="770" width="52.42578125" style="13" customWidth="1"/>
    <col min="771" max="771" width="25" style="13" customWidth="1"/>
    <col min="772" max="772" width="9.7109375" style="13" customWidth="1"/>
    <col min="773" max="773" width="10.42578125" style="13" customWidth="1"/>
    <col min="774" max="774" width="11.140625" style="13" customWidth="1"/>
    <col min="775" max="775" width="11.28515625" style="13" customWidth="1"/>
    <col min="776" max="776" width="44.28515625" style="13" customWidth="1"/>
    <col min="777" max="1024" width="17.140625" style="13"/>
    <col min="1025" max="1025" width="4.42578125" style="13" customWidth="1"/>
    <col min="1026" max="1026" width="52.42578125" style="13" customWidth="1"/>
    <col min="1027" max="1027" width="25" style="13" customWidth="1"/>
    <col min="1028" max="1028" width="9.7109375" style="13" customWidth="1"/>
    <col min="1029" max="1029" width="10.42578125" style="13" customWidth="1"/>
    <col min="1030" max="1030" width="11.140625" style="13" customWidth="1"/>
    <col min="1031" max="1031" width="11.28515625" style="13" customWidth="1"/>
    <col min="1032" max="1032" width="44.28515625" style="13" customWidth="1"/>
    <col min="1033" max="1280" width="17.140625" style="13"/>
    <col min="1281" max="1281" width="4.42578125" style="13" customWidth="1"/>
    <col min="1282" max="1282" width="52.42578125" style="13" customWidth="1"/>
    <col min="1283" max="1283" width="25" style="13" customWidth="1"/>
    <col min="1284" max="1284" width="9.7109375" style="13" customWidth="1"/>
    <col min="1285" max="1285" width="10.42578125" style="13" customWidth="1"/>
    <col min="1286" max="1286" width="11.140625" style="13" customWidth="1"/>
    <col min="1287" max="1287" width="11.28515625" style="13" customWidth="1"/>
    <col min="1288" max="1288" width="44.28515625" style="13" customWidth="1"/>
    <col min="1289" max="1536" width="17.140625" style="13"/>
    <col min="1537" max="1537" width="4.42578125" style="13" customWidth="1"/>
    <col min="1538" max="1538" width="52.42578125" style="13" customWidth="1"/>
    <col min="1539" max="1539" width="25" style="13" customWidth="1"/>
    <col min="1540" max="1540" width="9.7109375" style="13" customWidth="1"/>
    <col min="1541" max="1541" width="10.42578125" style="13" customWidth="1"/>
    <col min="1542" max="1542" width="11.140625" style="13" customWidth="1"/>
    <col min="1543" max="1543" width="11.28515625" style="13" customWidth="1"/>
    <col min="1544" max="1544" width="44.28515625" style="13" customWidth="1"/>
    <col min="1545" max="1792" width="17.140625" style="13"/>
    <col min="1793" max="1793" width="4.42578125" style="13" customWidth="1"/>
    <col min="1794" max="1794" width="52.42578125" style="13" customWidth="1"/>
    <col min="1795" max="1795" width="25" style="13" customWidth="1"/>
    <col min="1796" max="1796" width="9.7109375" style="13" customWidth="1"/>
    <col min="1797" max="1797" width="10.42578125" style="13" customWidth="1"/>
    <col min="1798" max="1798" width="11.140625" style="13" customWidth="1"/>
    <col min="1799" max="1799" width="11.28515625" style="13" customWidth="1"/>
    <col min="1800" max="1800" width="44.28515625" style="13" customWidth="1"/>
    <col min="1801" max="2048" width="17.140625" style="13"/>
    <col min="2049" max="2049" width="4.42578125" style="13" customWidth="1"/>
    <col min="2050" max="2050" width="52.42578125" style="13" customWidth="1"/>
    <col min="2051" max="2051" width="25" style="13" customWidth="1"/>
    <col min="2052" max="2052" width="9.7109375" style="13" customWidth="1"/>
    <col min="2053" max="2053" width="10.42578125" style="13" customWidth="1"/>
    <col min="2054" max="2054" width="11.140625" style="13" customWidth="1"/>
    <col min="2055" max="2055" width="11.28515625" style="13" customWidth="1"/>
    <col min="2056" max="2056" width="44.28515625" style="13" customWidth="1"/>
    <col min="2057" max="2304" width="17.140625" style="13"/>
    <col min="2305" max="2305" width="4.42578125" style="13" customWidth="1"/>
    <col min="2306" max="2306" width="52.42578125" style="13" customWidth="1"/>
    <col min="2307" max="2307" width="25" style="13" customWidth="1"/>
    <col min="2308" max="2308" width="9.7109375" style="13" customWidth="1"/>
    <col min="2309" max="2309" width="10.42578125" style="13" customWidth="1"/>
    <col min="2310" max="2310" width="11.140625" style="13" customWidth="1"/>
    <col min="2311" max="2311" width="11.28515625" style="13" customWidth="1"/>
    <col min="2312" max="2312" width="44.28515625" style="13" customWidth="1"/>
    <col min="2313" max="2560" width="17.140625" style="13"/>
    <col min="2561" max="2561" width="4.42578125" style="13" customWidth="1"/>
    <col min="2562" max="2562" width="52.42578125" style="13" customWidth="1"/>
    <col min="2563" max="2563" width="25" style="13" customWidth="1"/>
    <col min="2564" max="2564" width="9.7109375" style="13" customWidth="1"/>
    <col min="2565" max="2565" width="10.42578125" style="13" customWidth="1"/>
    <col min="2566" max="2566" width="11.140625" style="13" customWidth="1"/>
    <col min="2567" max="2567" width="11.28515625" style="13" customWidth="1"/>
    <col min="2568" max="2568" width="44.28515625" style="13" customWidth="1"/>
    <col min="2569" max="2816" width="17.140625" style="13"/>
    <col min="2817" max="2817" width="4.42578125" style="13" customWidth="1"/>
    <col min="2818" max="2818" width="52.42578125" style="13" customWidth="1"/>
    <col min="2819" max="2819" width="25" style="13" customWidth="1"/>
    <col min="2820" max="2820" width="9.7109375" style="13" customWidth="1"/>
    <col min="2821" max="2821" width="10.42578125" style="13" customWidth="1"/>
    <col min="2822" max="2822" width="11.140625" style="13" customWidth="1"/>
    <col min="2823" max="2823" width="11.28515625" style="13" customWidth="1"/>
    <col min="2824" max="2824" width="44.28515625" style="13" customWidth="1"/>
    <col min="2825" max="3072" width="17.140625" style="13"/>
    <col min="3073" max="3073" width="4.42578125" style="13" customWidth="1"/>
    <col min="3074" max="3074" width="52.42578125" style="13" customWidth="1"/>
    <col min="3075" max="3075" width="25" style="13" customWidth="1"/>
    <col min="3076" max="3076" width="9.7109375" style="13" customWidth="1"/>
    <col min="3077" max="3077" width="10.42578125" style="13" customWidth="1"/>
    <col min="3078" max="3078" width="11.140625" style="13" customWidth="1"/>
    <col min="3079" max="3079" width="11.28515625" style="13" customWidth="1"/>
    <col min="3080" max="3080" width="44.28515625" style="13" customWidth="1"/>
    <col min="3081" max="3328" width="17.140625" style="13"/>
    <col min="3329" max="3329" width="4.42578125" style="13" customWidth="1"/>
    <col min="3330" max="3330" width="52.42578125" style="13" customWidth="1"/>
    <col min="3331" max="3331" width="25" style="13" customWidth="1"/>
    <col min="3332" max="3332" width="9.7109375" style="13" customWidth="1"/>
    <col min="3333" max="3333" width="10.42578125" style="13" customWidth="1"/>
    <col min="3334" max="3334" width="11.140625" style="13" customWidth="1"/>
    <col min="3335" max="3335" width="11.28515625" style="13" customWidth="1"/>
    <col min="3336" max="3336" width="44.28515625" style="13" customWidth="1"/>
    <col min="3337" max="3584" width="17.140625" style="13"/>
    <col min="3585" max="3585" width="4.42578125" style="13" customWidth="1"/>
    <col min="3586" max="3586" width="52.42578125" style="13" customWidth="1"/>
    <col min="3587" max="3587" width="25" style="13" customWidth="1"/>
    <col min="3588" max="3588" width="9.7109375" style="13" customWidth="1"/>
    <col min="3589" max="3589" width="10.42578125" style="13" customWidth="1"/>
    <col min="3590" max="3590" width="11.140625" style="13" customWidth="1"/>
    <col min="3591" max="3591" width="11.28515625" style="13" customWidth="1"/>
    <col min="3592" max="3592" width="44.28515625" style="13" customWidth="1"/>
    <col min="3593" max="3840" width="17.140625" style="13"/>
    <col min="3841" max="3841" width="4.42578125" style="13" customWidth="1"/>
    <col min="3842" max="3842" width="52.42578125" style="13" customWidth="1"/>
    <col min="3843" max="3843" width="25" style="13" customWidth="1"/>
    <col min="3844" max="3844" width="9.7109375" style="13" customWidth="1"/>
    <col min="3845" max="3845" width="10.42578125" style="13" customWidth="1"/>
    <col min="3846" max="3846" width="11.140625" style="13" customWidth="1"/>
    <col min="3847" max="3847" width="11.28515625" style="13" customWidth="1"/>
    <col min="3848" max="3848" width="44.28515625" style="13" customWidth="1"/>
    <col min="3849" max="4096" width="17.140625" style="13"/>
    <col min="4097" max="4097" width="4.42578125" style="13" customWidth="1"/>
    <col min="4098" max="4098" width="52.42578125" style="13" customWidth="1"/>
    <col min="4099" max="4099" width="25" style="13" customWidth="1"/>
    <col min="4100" max="4100" width="9.7109375" style="13" customWidth="1"/>
    <col min="4101" max="4101" width="10.42578125" style="13" customWidth="1"/>
    <col min="4102" max="4102" width="11.140625" style="13" customWidth="1"/>
    <col min="4103" max="4103" width="11.28515625" style="13" customWidth="1"/>
    <col min="4104" max="4104" width="44.28515625" style="13" customWidth="1"/>
    <col min="4105" max="4352" width="17.140625" style="13"/>
    <col min="4353" max="4353" width="4.42578125" style="13" customWidth="1"/>
    <col min="4354" max="4354" width="52.42578125" style="13" customWidth="1"/>
    <col min="4355" max="4355" width="25" style="13" customWidth="1"/>
    <col min="4356" max="4356" width="9.7109375" style="13" customWidth="1"/>
    <col min="4357" max="4357" width="10.42578125" style="13" customWidth="1"/>
    <col min="4358" max="4358" width="11.140625" style="13" customWidth="1"/>
    <col min="4359" max="4359" width="11.28515625" style="13" customWidth="1"/>
    <col min="4360" max="4360" width="44.28515625" style="13" customWidth="1"/>
    <col min="4361" max="4608" width="17.140625" style="13"/>
    <col min="4609" max="4609" width="4.42578125" style="13" customWidth="1"/>
    <col min="4610" max="4610" width="52.42578125" style="13" customWidth="1"/>
    <col min="4611" max="4611" width="25" style="13" customWidth="1"/>
    <col min="4612" max="4612" width="9.7109375" style="13" customWidth="1"/>
    <col min="4613" max="4613" width="10.42578125" style="13" customWidth="1"/>
    <col min="4614" max="4614" width="11.140625" style="13" customWidth="1"/>
    <col min="4615" max="4615" width="11.28515625" style="13" customWidth="1"/>
    <col min="4616" max="4616" width="44.28515625" style="13" customWidth="1"/>
    <col min="4617" max="4864" width="17.140625" style="13"/>
    <col min="4865" max="4865" width="4.42578125" style="13" customWidth="1"/>
    <col min="4866" max="4866" width="52.42578125" style="13" customWidth="1"/>
    <col min="4867" max="4867" width="25" style="13" customWidth="1"/>
    <col min="4868" max="4868" width="9.7109375" style="13" customWidth="1"/>
    <col min="4869" max="4869" width="10.42578125" style="13" customWidth="1"/>
    <col min="4870" max="4870" width="11.140625" style="13" customWidth="1"/>
    <col min="4871" max="4871" width="11.28515625" style="13" customWidth="1"/>
    <col min="4872" max="4872" width="44.28515625" style="13" customWidth="1"/>
    <col min="4873" max="5120" width="17.140625" style="13"/>
    <col min="5121" max="5121" width="4.42578125" style="13" customWidth="1"/>
    <col min="5122" max="5122" width="52.42578125" style="13" customWidth="1"/>
    <col min="5123" max="5123" width="25" style="13" customWidth="1"/>
    <col min="5124" max="5124" width="9.7109375" style="13" customWidth="1"/>
    <col min="5125" max="5125" width="10.42578125" style="13" customWidth="1"/>
    <col min="5126" max="5126" width="11.140625" style="13" customWidth="1"/>
    <col min="5127" max="5127" width="11.28515625" style="13" customWidth="1"/>
    <col min="5128" max="5128" width="44.28515625" style="13" customWidth="1"/>
    <col min="5129" max="5376" width="17.140625" style="13"/>
    <col min="5377" max="5377" width="4.42578125" style="13" customWidth="1"/>
    <col min="5378" max="5378" width="52.42578125" style="13" customWidth="1"/>
    <col min="5379" max="5379" width="25" style="13" customWidth="1"/>
    <col min="5380" max="5380" width="9.7109375" style="13" customWidth="1"/>
    <col min="5381" max="5381" width="10.42578125" style="13" customWidth="1"/>
    <col min="5382" max="5382" width="11.140625" style="13" customWidth="1"/>
    <col min="5383" max="5383" width="11.28515625" style="13" customWidth="1"/>
    <col min="5384" max="5384" width="44.28515625" style="13" customWidth="1"/>
    <col min="5385" max="5632" width="17.140625" style="13"/>
    <col min="5633" max="5633" width="4.42578125" style="13" customWidth="1"/>
    <col min="5634" max="5634" width="52.42578125" style="13" customWidth="1"/>
    <col min="5635" max="5635" width="25" style="13" customWidth="1"/>
    <col min="5636" max="5636" width="9.7109375" style="13" customWidth="1"/>
    <col min="5637" max="5637" width="10.42578125" style="13" customWidth="1"/>
    <col min="5638" max="5638" width="11.140625" style="13" customWidth="1"/>
    <col min="5639" max="5639" width="11.28515625" style="13" customWidth="1"/>
    <col min="5640" max="5640" width="44.28515625" style="13" customWidth="1"/>
    <col min="5641" max="5888" width="17.140625" style="13"/>
    <col min="5889" max="5889" width="4.42578125" style="13" customWidth="1"/>
    <col min="5890" max="5890" width="52.42578125" style="13" customWidth="1"/>
    <col min="5891" max="5891" width="25" style="13" customWidth="1"/>
    <col min="5892" max="5892" width="9.7109375" style="13" customWidth="1"/>
    <col min="5893" max="5893" width="10.42578125" style="13" customWidth="1"/>
    <col min="5894" max="5894" width="11.140625" style="13" customWidth="1"/>
    <col min="5895" max="5895" width="11.28515625" style="13" customWidth="1"/>
    <col min="5896" max="5896" width="44.28515625" style="13" customWidth="1"/>
    <col min="5897" max="6144" width="17.140625" style="13"/>
    <col min="6145" max="6145" width="4.42578125" style="13" customWidth="1"/>
    <col min="6146" max="6146" width="52.42578125" style="13" customWidth="1"/>
    <col min="6147" max="6147" width="25" style="13" customWidth="1"/>
    <col min="6148" max="6148" width="9.7109375" style="13" customWidth="1"/>
    <col min="6149" max="6149" width="10.42578125" style="13" customWidth="1"/>
    <col min="6150" max="6150" width="11.140625" style="13" customWidth="1"/>
    <col min="6151" max="6151" width="11.28515625" style="13" customWidth="1"/>
    <col min="6152" max="6152" width="44.28515625" style="13" customWidth="1"/>
    <col min="6153" max="6400" width="17.140625" style="13"/>
    <col min="6401" max="6401" width="4.42578125" style="13" customWidth="1"/>
    <col min="6402" max="6402" width="52.42578125" style="13" customWidth="1"/>
    <col min="6403" max="6403" width="25" style="13" customWidth="1"/>
    <col min="6404" max="6404" width="9.7109375" style="13" customWidth="1"/>
    <col min="6405" max="6405" width="10.42578125" style="13" customWidth="1"/>
    <col min="6406" max="6406" width="11.140625" style="13" customWidth="1"/>
    <col min="6407" max="6407" width="11.28515625" style="13" customWidth="1"/>
    <col min="6408" max="6408" width="44.28515625" style="13" customWidth="1"/>
    <col min="6409" max="6656" width="17.140625" style="13"/>
    <col min="6657" max="6657" width="4.42578125" style="13" customWidth="1"/>
    <col min="6658" max="6658" width="52.42578125" style="13" customWidth="1"/>
    <col min="6659" max="6659" width="25" style="13" customWidth="1"/>
    <col min="6660" max="6660" width="9.7109375" style="13" customWidth="1"/>
    <col min="6661" max="6661" width="10.42578125" style="13" customWidth="1"/>
    <col min="6662" max="6662" width="11.140625" style="13" customWidth="1"/>
    <col min="6663" max="6663" width="11.28515625" style="13" customWidth="1"/>
    <col min="6664" max="6664" width="44.28515625" style="13" customWidth="1"/>
    <col min="6665" max="6912" width="17.140625" style="13"/>
    <col min="6913" max="6913" width="4.42578125" style="13" customWidth="1"/>
    <col min="6914" max="6914" width="52.42578125" style="13" customWidth="1"/>
    <col min="6915" max="6915" width="25" style="13" customWidth="1"/>
    <col min="6916" max="6916" width="9.7109375" style="13" customWidth="1"/>
    <col min="6917" max="6917" width="10.42578125" style="13" customWidth="1"/>
    <col min="6918" max="6918" width="11.140625" style="13" customWidth="1"/>
    <col min="6919" max="6919" width="11.28515625" style="13" customWidth="1"/>
    <col min="6920" max="6920" width="44.28515625" style="13" customWidth="1"/>
    <col min="6921" max="7168" width="17.140625" style="13"/>
    <col min="7169" max="7169" width="4.42578125" style="13" customWidth="1"/>
    <col min="7170" max="7170" width="52.42578125" style="13" customWidth="1"/>
    <col min="7171" max="7171" width="25" style="13" customWidth="1"/>
    <col min="7172" max="7172" width="9.7109375" style="13" customWidth="1"/>
    <col min="7173" max="7173" width="10.42578125" style="13" customWidth="1"/>
    <col min="7174" max="7174" width="11.140625" style="13" customWidth="1"/>
    <col min="7175" max="7175" width="11.28515625" style="13" customWidth="1"/>
    <col min="7176" max="7176" width="44.28515625" style="13" customWidth="1"/>
    <col min="7177" max="7424" width="17.140625" style="13"/>
    <col min="7425" max="7425" width="4.42578125" style="13" customWidth="1"/>
    <col min="7426" max="7426" width="52.42578125" style="13" customWidth="1"/>
    <col min="7427" max="7427" width="25" style="13" customWidth="1"/>
    <col min="7428" max="7428" width="9.7109375" style="13" customWidth="1"/>
    <col min="7429" max="7429" width="10.42578125" style="13" customWidth="1"/>
    <col min="7430" max="7430" width="11.140625" style="13" customWidth="1"/>
    <col min="7431" max="7431" width="11.28515625" style="13" customWidth="1"/>
    <col min="7432" max="7432" width="44.28515625" style="13" customWidth="1"/>
    <col min="7433" max="7680" width="17.140625" style="13"/>
    <col min="7681" max="7681" width="4.42578125" style="13" customWidth="1"/>
    <col min="7682" max="7682" width="52.42578125" style="13" customWidth="1"/>
    <col min="7683" max="7683" width="25" style="13" customWidth="1"/>
    <col min="7684" max="7684" width="9.7109375" style="13" customWidth="1"/>
    <col min="7685" max="7685" width="10.42578125" style="13" customWidth="1"/>
    <col min="7686" max="7686" width="11.140625" style="13" customWidth="1"/>
    <col min="7687" max="7687" width="11.28515625" style="13" customWidth="1"/>
    <col min="7688" max="7688" width="44.28515625" style="13" customWidth="1"/>
    <col min="7689" max="7936" width="17.140625" style="13"/>
    <col min="7937" max="7937" width="4.42578125" style="13" customWidth="1"/>
    <col min="7938" max="7938" width="52.42578125" style="13" customWidth="1"/>
    <col min="7939" max="7939" width="25" style="13" customWidth="1"/>
    <col min="7940" max="7940" width="9.7109375" style="13" customWidth="1"/>
    <col min="7941" max="7941" width="10.42578125" style="13" customWidth="1"/>
    <col min="7942" max="7942" width="11.140625" style="13" customWidth="1"/>
    <col min="7943" max="7943" width="11.28515625" style="13" customWidth="1"/>
    <col min="7944" max="7944" width="44.28515625" style="13" customWidth="1"/>
    <col min="7945" max="8192" width="17.140625" style="13"/>
    <col min="8193" max="8193" width="4.42578125" style="13" customWidth="1"/>
    <col min="8194" max="8194" width="52.42578125" style="13" customWidth="1"/>
    <col min="8195" max="8195" width="25" style="13" customWidth="1"/>
    <col min="8196" max="8196" width="9.7109375" style="13" customWidth="1"/>
    <col min="8197" max="8197" width="10.42578125" style="13" customWidth="1"/>
    <col min="8198" max="8198" width="11.140625" style="13" customWidth="1"/>
    <col min="8199" max="8199" width="11.28515625" style="13" customWidth="1"/>
    <col min="8200" max="8200" width="44.28515625" style="13" customWidth="1"/>
    <col min="8201" max="8448" width="17.140625" style="13"/>
    <col min="8449" max="8449" width="4.42578125" style="13" customWidth="1"/>
    <col min="8450" max="8450" width="52.42578125" style="13" customWidth="1"/>
    <col min="8451" max="8451" width="25" style="13" customWidth="1"/>
    <col min="8452" max="8452" width="9.7109375" style="13" customWidth="1"/>
    <col min="8453" max="8453" width="10.42578125" style="13" customWidth="1"/>
    <col min="8454" max="8454" width="11.140625" style="13" customWidth="1"/>
    <col min="8455" max="8455" width="11.28515625" style="13" customWidth="1"/>
    <col min="8456" max="8456" width="44.28515625" style="13" customWidth="1"/>
    <col min="8457" max="8704" width="17.140625" style="13"/>
    <col min="8705" max="8705" width="4.42578125" style="13" customWidth="1"/>
    <col min="8706" max="8706" width="52.42578125" style="13" customWidth="1"/>
    <col min="8707" max="8707" width="25" style="13" customWidth="1"/>
    <col min="8708" max="8708" width="9.7109375" style="13" customWidth="1"/>
    <col min="8709" max="8709" width="10.42578125" style="13" customWidth="1"/>
    <col min="8710" max="8710" width="11.140625" style="13" customWidth="1"/>
    <col min="8711" max="8711" width="11.28515625" style="13" customWidth="1"/>
    <col min="8712" max="8712" width="44.28515625" style="13" customWidth="1"/>
    <col min="8713" max="8960" width="17.140625" style="13"/>
    <col min="8961" max="8961" width="4.42578125" style="13" customWidth="1"/>
    <col min="8962" max="8962" width="52.42578125" style="13" customWidth="1"/>
    <col min="8963" max="8963" width="25" style="13" customWidth="1"/>
    <col min="8964" max="8964" width="9.7109375" style="13" customWidth="1"/>
    <col min="8965" max="8965" width="10.42578125" style="13" customWidth="1"/>
    <col min="8966" max="8966" width="11.140625" style="13" customWidth="1"/>
    <col min="8967" max="8967" width="11.28515625" style="13" customWidth="1"/>
    <col min="8968" max="8968" width="44.28515625" style="13" customWidth="1"/>
    <col min="8969" max="9216" width="17.140625" style="13"/>
    <col min="9217" max="9217" width="4.42578125" style="13" customWidth="1"/>
    <col min="9218" max="9218" width="52.42578125" style="13" customWidth="1"/>
    <col min="9219" max="9219" width="25" style="13" customWidth="1"/>
    <col min="9220" max="9220" width="9.7109375" style="13" customWidth="1"/>
    <col min="9221" max="9221" width="10.42578125" style="13" customWidth="1"/>
    <col min="9222" max="9222" width="11.140625" style="13" customWidth="1"/>
    <col min="9223" max="9223" width="11.28515625" style="13" customWidth="1"/>
    <col min="9224" max="9224" width="44.28515625" style="13" customWidth="1"/>
    <col min="9225" max="9472" width="17.140625" style="13"/>
    <col min="9473" max="9473" width="4.42578125" style="13" customWidth="1"/>
    <col min="9474" max="9474" width="52.42578125" style="13" customWidth="1"/>
    <col min="9475" max="9475" width="25" style="13" customWidth="1"/>
    <col min="9476" max="9476" width="9.7109375" style="13" customWidth="1"/>
    <col min="9477" max="9477" width="10.42578125" style="13" customWidth="1"/>
    <col min="9478" max="9478" width="11.140625" style="13" customWidth="1"/>
    <col min="9479" max="9479" width="11.28515625" style="13" customWidth="1"/>
    <col min="9480" max="9480" width="44.28515625" style="13" customWidth="1"/>
    <col min="9481" max="9728" width="17.140625" style="13"/>
    <col min="9729" max="9729" width="4.42578125" style="13" customWidth="1"/>
    <col min="9730" max="9730" width="52.42578125" style="13" customWidth="1"/>
    <col min="9731" max="9731" width="25" style="13" customWidth="1"/>
    <col min="9732" max="9732" width="9.7109375" style="13" customWidth="1"/>
    <col min="9733" max="9733" width="10.42578125" style="13" customWidth="1"/>
    <col min="9734" max="9734" width="11.140625" style="13" customWidth="1"/>
    <col min="9735" max="9735" width="11.28515625" style="13" customWidth="1"/>
    <col min="9736" max="9736" width="44.28515625" style="13" customWidth="1"/>
    <col min="9737" max="9984" width="17.140625" style="13"/>
    <col min="9985" max="9985" width="4.42578125" style="13" customWidth="1"/>
    <col min="9986" max="9986" width="52.42578125" style="13" customWidth="1"/>
    <col min="9987" max="9987" width="25" style="13" customWidth="1"/>
    <col min="9988" max="9988" width="9.7109375" style="13" customWidth="1"/>
    <col min="9989" max="9989" width="10.42578125" style="13" customWidth="1"/>
    <col min="9990" max="9990" width="11.140625" style="13" customWidth="1"/>
    <col min="9991" max="9991" width="11.28515625" style="13" customWidth="1"/>
    <col min="9992" max="9992" width="44.28515625" style="13" customWidth="1"/>
    <col min="9993" max="10240" width="17.140625" style="13"/>
    <col min="10241" max="10241" width="4.42578125" style="13" customWidth="1"/>
    <col min="10242" max="10242" width="52.42578125" style="13" customWidth="1"/>
    <col min="10243" max="10243" width="25" style="13" customWidth="1"/>
    <col min="10244" max="10244" width="9.7109375" style="13" customWidth="1"/>
    <col min="10245" max="10245" width="10.42578125" style="13" customWidth="1"/>
    <col min="10246" max="10246" width="11.140625" style="13" customWidth="1"/>
    <col min="10247" max="10247" width="11.28515625" style="13" customWidth="1"/>
    <col min="10248" max="10248" width="44.28515625" style="13" customWidth="1"/>
    <col min="10249" max="10496" width="17.140625" style="13"/>
    <col min="10497" max="10497" width="4.42578125" style="13" customWidth="1"/>
    <col min="10498" max="10498" width="52.42578125" style="13" customWidth="1"/>
    <col min="10499" max="10499" width="25" style="13" customWidth="1"/>
    <col min="10500" max="10500" width="9.7109375" style="13" customWidth="1"/>
    <col min="10501" max="10501" width="10.42578125" style="13" customWidth="1"/>
    <col min="10502" max="10502" width="11.140625" style="13" customWidth="1"/>
    <col min="10503" max="10503" width="11.28515625" style="13" customWidth="1"/>
    <col min="10504" max="10504" width="44.28515625" style="13" customWidth="1"/>
    <col min="10505" max="10752" width="17.140625" style="13"/>
    <col min="10753" max="10753" width="4.42578125" style="13" customWidth="1"/>
    <col min="10754" max="10754" width="52.42578125" style="13" customWidth="1"/>
    <col min="10755" max="10755" width="25" style="13" customWidth="1"/>
    <col min="10756" max="10756" width="9.7109375" style="13" customWidth="1"/>
    <col min="10757" max="10757" width="10.42578125" style="13" customWidth="1"/>
    <col min="10758" max="10758" width="11.140625" style="13" customWidth="1"/>
    <col min="10759" max="10759" width="11.28515625" style="13" customWidth="1"/>
    <col min="10760" max="10760" width="44.28515625" style="13" customWidth="1"/>
    <col min="10761" max="11008" width="17.140625" style="13"/>
    <col min="11009" max="11009" width="4.42578125" style="13" customWidth="1"/>
    <col min="11010" max="11010" width="52.42578125" style="13" customWidth="1"/>
    <col min="11011" max="11011" width="25" style="13" customWidth="1"/>
    <col min="11012" max="11012" width="9.7109375" style="13" customWidth="1"/>
    <col min="11013" max="11013" width="10.42578125" style="13" customWidth="1"/>
    <col min="11014" max="11014" width="11.140625" style="13" customWidth="1"/>
    <col min="11015" max="11015" width="11.28515625" style="13" customWidth="1"/>
    <col min="11016" max="11016" width="44.28515625" style="13" customWidth="1"/>
    <col min="11017" max="11264" width="17.140625" style="13"/>
    <col min="11265" max="11265" width="4.42578125" style="13" customWidth="1"/>
    <col min="11266" max="11266" width="52.42578125" style="13" customWidth="1"/>
    <col min="11267" max="11267" width="25" style="13" customWidth="1"/>
    <col min="11268" max="11268" width="9.7109375" style="13" customWidth="1"/>
    <col min="11269" max="11269" width="10.42578125" style="13" customWidth="1"/>
    <col min="11270" max="11270" width="11.140625" style="13" customWidth="1"/>
    <col min="11271" max="11271" width="11.28515625" style="13" customWidth="1"/>
    <col min="11272" max="11272" width="44.28515625" style="13" customWidth="1"/>
    <col min="11273" max="11520" width="17.140625" style="13"/>
    <col min="11521" max="11521" width="4.42578125" style="13" customWidth="1"/>
    <col min="11522" max="11522" width="52.42578125" style="13" customWidth="1"/>
    <col min="11523" max="11523" width="25" style="13" customWidth="1"/>
    <col min="11524" max="11524" width="9.7109375" style="13" customWidth="1"/>
    <col min="11525" max="11525" width="10.42578125" style="13" customWidth="1"/>
    <col min="11526" max="11526" width="11.140625" style="13" customWidth="1"/>
    <col min="11527" max="11527" width="11.28515625" style="13" customWidth="1"/>
    <col min="11528" max="11528" width="44.28515625" style="13" customWidth="1"/>
    <col min="11529" max="11776" width="17.140625" style="13"/>
    <col min="11777" max="11777" width="4.42578125" style="13" customWidth="1"/>
    <col min="11778" max="11778" width="52.42578125" style="13" customWidth="1"/>
    <col min="11779" max="11779" width="25" style="13" customWidth="1"/>
    <col min="11780" max="11780" width="9.7109375" style="13" customWidth="1"/>
    <col min="11781" max="11781" width="10.42578125" style="13" customWidth="1"/>
    <col min="11782" max="11782" width="11.140625" style="13" customWidth="1"/>
    <col min="11783" max="11783" width="11.28515625" style="13" customWidth="1"/>
    <col min="11784" max="11784" width="44.28515625" style="13" customWidth="1"/>
    <col min="11785" max="12032" width="17.140625" style="13"/>
    <col min="12033" max="12033" width="4.42578125" style="13" customWidth="1"/>
    <col min="12034" max="12034" width="52.42578125" style="13" customWidth="1"/>
    <col min="12035" max="12035" width="25" style="13" customWidth="1"/>
    <col min="12036" max="12036" width="9.7109375" style="13" customWidth="1"/>
    <col min="12037" max="12037" width="10.42578125" style="13" customWidth="1"/>
    <col min="12038" max="12038" width="11.140625" style="13" customWidth="1"/>
    <col min="12039" max="12039" width="11.28515625" style="13" customWidth="1"/>
    <col min="12040" max="12040" width="44.28515625" style="13" customWidth="1"/>
    <col min="12041" max="12288" width="17.140625" style="13"/>
    <col min="12289" max="12289" width="4.42578125" style="13" customWidth="1"/>
    <col min="12290" max="12290" width="52.42578125" style="13" customWidth="1"/>
    <col min="12291" max="12291" width="25" style="13" customWidth="1"/>
    <col min="12292" max="12292" width="9.7109375" style="13" customWidth="1"/>
    <col min="12293" max="12293" width="10.42578125" style="13" customWidth="1"/>
    <col min="12294" max="12294" width="11.140625" style="13" customWidth="1"/>
    <col min="12295" max="12295" width="11.28515625" style="13" customWidth="1"/>
    <col min="12296" max="12296" width="44.28515625" style="13" customWidth="1"/>
    <col min="12297" max="12544" width="17.140625" style="13"/>
    <col min="12545" max="12545" width="4.42578125" style="13" customWidth="1"/>
    <col min="12546" max="12546" width="52.42578125" style="13" customWidth="1"/>
    <col min="12547" max="12547" width="25" style="13" customWidth="1"/>
    <col min="12548" max="12548" width="9.7109375" style="13" customWidth="1"/>
    <col min="12549" max="12549" width="10.42578125" style="13" customWidth="1"/>
    <col min="12550" max="12550" width="11.140625" style="13" customWidth="1"/>
    <col min="12551" max="12551" width="11.28515625" style="13" customWidth="1"/>
    <col min="12552" max="12552" width="44.28515625" style="13" customWidth="1"/>
    <col min="12553" max="12800" width="17.140625" style="13"/>
    <col min="12801" max="12801" width="4.42578125" style="13" customWidth="1"/>
    <col min="12802" max="12802" width="52.42578125" style="13" customWidth="1"/>
    <col min="12803" max="12803" width="25" style="13" customWidth="1"/>
    <col min="12804" max="12804" width="9.7109375" style="13" customWidth="1"/>
    <col min="12805" max="12805" width="10.42578125" style="13" customWidth="1"/>
    <col min="12806" max="12806" width="11.140625" style="13" customWidth="1"/>
    <col min="12807" max="12807" width="11.28515625" style="13" customWidth="1"/>
    <col min="12808" max="12808" width="44.28515625" style="13" customWidth="1"/>
    <col min="12809" max="13056" width="17.140625" style="13"/>
    <col min="13057" max="13057" width="4.42578125" style="13" customWidth="1"/>
    <col min="13058" max="13058" width="52.42578125" style="13" customWidth="1"/>
    <col min="13059" max="13059" width="25" style="13" customWidth="1"/>
    <col min="13060" max="13060" width="9.7109375" style="13" customWidth="1"/>
    <col min="13061" max="13061" width="10.42578125" style="13" customWidth="1"/>
    <col min="13062" max="13062" width="11.140625" style="13" customWidth="1"/>
    <col min="13063" max="13063" width="11.28515625" style="13" customWidth="1"/>
    <col min="13064" max="13064" width="44.28515625" style="13" customWidth="1"/>
    <col min="13065" max="13312" width="17.140625" style="13"/>
    <col min="13313" max="13313" width="4.42578125" style="13" customWidth="1"/>
    <col min="13314" max="13314" width="52.42578125" style="13" customWidth="1"/>
    <col min="13315" max="13315" width="25" style="13" customWidth="1"/>
    <col min="13316" max="13316" width="9.7109375" style="13" customWidth="1"/>
    <col min="13317" max="13317" width="10.42578125" style="13" customWidth="1"/>
    <col min="13318" max="13318" width="11.140625" style="13" customWidth="1"/>
    <col min="13319" max="13319" width="11.28515625" style="13" customWidth="1"/>
    <col min="13320" max="13320" width="44.28515625" style="13" customWidth="1"/>
    <col min="13321" max="13568" width="17.140625" style="13"/>
    <col min="13569" max="13569" width="4.42578125" style="13" customWidth="1"/>
    <col min="13570" max="13570" width="52.42578125" style="13" customWidth="1"/>
    <col min="13571" max="13571" width="25" style="13" customWidth="1"/>
    <col min="13572" max="13572" width="9.7109375" style="13" customWidth="1"/>
    <col min="13573" max="13573" width="10.42578125" style="13" customWidth="1"/>
    <col min="13574" max="13574" width="11.140625" style="13" customWidth="1"/>
    <col min="13575" max="13575" width="11.28515625" style="13" customWidth="1"/>
    <col min="13576" max="13576" width="44.28515625" style="13" customWidth="1"/>
    <col min="13577" max="13824" width="17.140625" style="13"/>
    <col min="13825" max="13825" width="4.42578125" style="13" customWidth="1"/>
    <col min="13826" max="13826" width="52.42578125" style="13" customWidth="1"/>
    <col min="13827" max="13827" width="25" style="13" customWidth="1"/>
    <col min="13828" max="13828" width="9.7109375" style="13" customWidth="1"/>
    <col min="13829" max="13829" width="10.42578125" style="13" customWidth="1"/>
    <col min="13830" max="13830" width="11.140625" style="13" customWidth="1"/>
    <col min="13831" max="13831" width="11.28515625" style="13" customWidth="1"/>
    <col min="13832" max="13832" width="44.28515625" style="13" customWidth="1"/>
    <col min="13833" max="14080" width="17.140625" style="13"/>
    <col min="14081" max="14081" width="4.42578125" style="13" customWidth="1"/>
    <col min="14082" max="14082" width="52.42578125" style="13" customWidth="1"/>
    <col min="14083" max="14083" width="25" style="13" customWidth="1"/>
    <col min="14084" max="14084" width="9.7109375" style="13" customWidth="1"/>
    <col min="14085" max="14085" width="10.42578125" style="13" customWidth="1"/>
    <col min="14086" max="14086" width="11.140625" style="13" customWidth="1"/>
    <col min="14087" max="14087" width="11.28515625" style="13" customWidth="1"/>
    <col min="14088" max="14088" width="44.28515625" style="13" customWidth="1"/>
    <col min="14089" max="14336" width="17.140625" style="13"/>
    <col min="14337" max="14337" width="4.42578125" style="13" customWidth="1"/>
    <col min="14338" max="14338" width="52.42578125" style="13" customWidth="1"/>
    <col min="14339" max="14339" width="25" style="13" customWidth="1"/>
    <col min="14340" max="14340" width="9.7109375" style="13" customWidth="1"/>
    <col min="14341" max="14341" width="10.42578125" style="13" customWidth="1"/>
    <col min="14342" max="14342" width="11.140625" style="13" customWidth="1"/>
    <col min="14343" max="14343" width="11.28515625" style="13" customWidth="1"/>
    <col min="14344" max="14344" width="44.28515625" style="13" customWidth="1"/>
    <col min="14345" max="14592" width="17.140625" style="13"/>
    <col min="14593" max="14593" width="4.42578125" style="13" customWidth="1"/>
    <col min="14594" max="14594" width="52.42578125" style="13" customWidth="1"/>
    <col min="14595" max="14595" width="25" style="13" customWidth="1"/>
    <col min="14596" max="14596" width="9.7109375" style="13" customWidth="1"/>
    <col min="14597" max="14597" width="10.42578125" style="13" customWidth="1"/>
    <col min="14598" max="14598" width="11.140625" style="13" customWidth="1"/>
    <col min="14599" max="14599" width="11.28515625" style="13" customWidth="1"/>
    <col min="14600" max="14600" width="44.28515625" style="13" customWidth="1"/>
    <col min="14601" max="14848" width="17.140625" style="13"/>
    <col min="14849" max="14849" width="4.42578125" style="13" customWidth="1"/>
    <col min="14850" max="14850" width="52.42578125" style="13" customWidth="1"/>
    <col min="14851" max="14851" width="25" style="13" customWidth="1"/>
    <col min="14852" max="14852" width="9.7109375" style="13" customWidth="1"/>
    <col min="14853" max="14853" width="10.42578125" style="13" customWidth="1"/>
    <col min="14854" max="14854" width="11.140625" style="13" customWidth="1"/>
    <col min="14855" max="14855" width="11.28515625" style="13" customWidth="1"/>
    <col min="14856" max="14856" width="44.28515625" style="13" customWidth="1"/>
    <col min="14857" max="15104" width="17.140625" style="13"/>
    <col min="15105" max="15105" width="4.42578125" style="13" customWidth="1"/>
    <col min="15106" max="15106" width="52.42578125" style="13" customWidth="1"/>
    <col min="15107" max="15107" width="25" style="13" customWidth="1"/>
    <col min="15108" max="15108" width="9.7109375" style="13" customWidth="1"/>
    <col min="15109" max="15109" width="10.42578125" style="13" customWidth="1"/>
    <col min="15110" max="15110" width="11.140625" style="13" customWidth="1"/>
    <col min="15111" max="15111" width="11.28515625" style="13" customWidth="1"/>
    <col min="15112" max="15112" width="44.28515625" style="13" customWidth="1"/>
    <col min="15113" max="15360" width="17.140625" style="13"/>
    <col min="15361" max="15361" width="4.42578125" style="13" customWidth="1"/>
    <col min="15362" max="15362" width="52.42578125" style="13" customWidth="1"/>
    <col min="15363" max="15363" width="25" style="13" customWidth="1"/>
    <col min="15364" max="15364" width="9.7109375" style="13" customWidth="1"/>
    <col min="15365" max="15365" width="10.42578125" style="13" customWidth="1"/>
    <col min="15366" max="15366" width="11.140625" style="13" customWidth="1"/>
    <col min="15367" max="15367" width="11.28515625" style="13" customWidth="1"/>
    <col min="15368" max="15368" width="44.28515625" style="13" customWidth="1"/>
    <col min="15369" max="15616" width="17.140625" style="13"/>
    <col min="15617" max="15617" width="4.42578125" style="13" customWidth="1"/>
    <col min="15618" max="15618" width="52.42578125" style="13" customWidth="1"/>
    <col min="15619" max="15619" width="25" style="13" customWidth="1"/>
    <col min="15620" max="15620" width="9.7109375" style="13" customWidth="1"/>
    <col min="15621" max="15621" width="10.42578125" style="13" customWidth="1"/>
    <col min="15622" max="15622" width="11.140625" style="13" customWidth="1"/>
    <col min="15623" max="15623" width="11.28515625" style="13" customWidth="1"/>
    <col min="15624" max="15624" width="44.28515625" style="13" customWidth="1"/>
    <col min="15625" max="15872" width="17.140625" style="13"/>
    <col min="15873" max="15873" width="4.42578125" style="13" customWidth="1"/>
    <col min="15874" max="15874" width="52.42578125" style="13" customWidth="1"/>
    <col min="15875" max="15875" width="25" style="13" customWidth="1"/>
    <col min="15876" max="15876" width="9.7109375" style="13" customWidth="1"/>
    <col min="15877" max="15877" width="10.42578125" style="13" customWidth="1"/>
    <col min="15878" max="15878" width="11.140625" style="13" customWidth="1"/>
    <col min="15879" max="15879" width="11.28515625" style="13" customWidth="1"/>
    <col min="15880" max="15880" width="44.28515625" style="13" customWidth="1"/>
    <col min="15881" max="16128" width="17.140625" style="13"/>
    <col min="16129" max="16129" width="4.42578125" style="13" customWidth="1"/>
    <col min="16130" max="16130" width="52.42578125" style="13" customWidth="1"/>
    <col min="16131" max="16131" width="25" style="13" customWidth="1"/>
    <col min="16132" max="16132" width="9.7109375" style="13" customWidth="1"/>
    <col min="16133" max="16133" width="10.42578125" style="13" customWidth="1"/>
    <col min="16134" max="16134" width="11.140625" style="13" customWidth="1"/>
    <col min="16135" max="16135" width="11.28515625" style="13" customWidth="1"/>
    <col min="16136" max="16136" width="44.28515625" style="13" customWidth="1"/>
    <col min="16137" max="16384" width="17.140625" style="13"/>
  </cols>
  <sheetData>
    <row r="1" spans="1:10" ht="33" customHeight="1" x14ac:dyDescent="0.25">
      <c r="D1" s="117" t="s">
        <v>160</v>
      </c>
      <c r="E1" s="117"/>
      <c r="F1" s="117"/>
      <c r="G1" s="117"/>
      <c r="H1" s="117"/>
      <c r="I1" s="86"/>
      <c r="J1" s="86"/>
    </row>
    <row r="2" spans="1:10" ht="18" customHeight="1" x14ac:dyDescent="0.25">
      <c r="C2" s="145" t="s">
        <v>146</v>
      </c>
      <c r="D2" s="145"/>
      <c r="E2" s="145"/>
      <c r="F2" s="145"/>
      <c r="G2" s="145"/>
      <c r="H2" s="145"/>
      <c r="I2" s="86"/>
      <c r="J2" s="86"/>
    </row>
    <row r="3" spans="1:10" ht="42" customHeight="1" x14ac:dyDescent="0.25">
      <c r="A3" s="188" t="s">
        <v>157</v>
      </c>
      <c r="B3" s="188"/>
      <c r="C3" s="188"/>
      <c r="D3" s="188"/>
      <c r="E3" s="188"/>
      <c r="F3" s="188"/>
      <c r="G3" s="188"/>
      <c r="H3" s="188"/>
      <c r="I3" s="86"/>
      <c r="J3" s="86"/>
    </row>
    <row r="5" spans="1:10" ht="24.75" customHeight="1" x14ac:dyDescent="0.25">
      <c r="A5" s="189" t="s">
        <v>147</v>
      </c>
      <c r="B5" s="189" t="s">
        <v>148</v>
      </c>
      <c r="C5" s="189" t="s">
        <v>149</v>
      </c>
      <c r="D5" s="125" t="s">
        <v>42</v>
      </c>
      <c r="E5" s="126"/>
      <c r="F5" s="126"/>
      <c r="G5" s="127"/>
      <c r="H5" s="191" t="s">
        <v>150</v>
      </c>
    </row>
    <row r="6" spans="1:10" ht="24.75" customHeight="1" x14ac:dyDescent="0.25">
      <c r="A6" s="190"/>
      <c r="B6" s="190"/>
      <c r="C6" s="190"/>
      <c r="D6" s="68" t="s">
        <v>151</v>
      </c>
      <c r="E6" s="87" t="s">
        <v>152</v>
      </c>
      <c r="F6" s="87" t="s">
        <v>153</v>
      </c>
      <c r="G6" s="87" t="s">
        <v>154</v>
      </c>
      <c r="H6" s="192"/>
    </row>
    <row r="7" spans="1:10" x14ac:dyDescent="0.25">
      <c r="A7" s="89">
        <v>1</v>
      </c>
      <c r="B7" s="89">
        <v>2</v>
      </c>
      <c r="C7" s="89">
        <v>3</v>
      </c>
      <c r="D7" s="89">
        <v>4</v>
      </c>
      <c r="E7" s="90">
        <v>5</v>
      </c>
      <c r="F7" s="90">
        <v>6</v>
      </c>
      <c r="G7" s="90">
        <v>7</v>
      </c>
      <c r="H7" s="90">
        <v>8</v>
      </c>
    </row>
    <row r="8" spans="1:10" ht="90" x14ac:dyDescent="0.25">
      <c r="A8" s="89"/>
      <c r="B8" s="83" t="s">
        <v>159</v>
      </c>
      <c r="C8" s="83" t="s">
        <v>158</v>
      </c>
      <c r="D8" s="50" t="s">
        <v>155</v>
      </c>
      <c r="E8" s="50" t="s">
        <v>155</v>
      </c>
      <c r="F8" s="50" t="s">
        <v>155</v>
      </c>
      <c r="G8" s="50" t="s">
        <v>155</v>
      </c>
      <c r="H8" s="55" t="s">
        <v>156</v>
      </c>
    </row>
    <row r="9" spans="1:10" x14ac:dyDescent="0.25">
      <c r="G9" s="91"/>
      <c r="H9" s="91"/>
    </row>
    <row r="11" spans="1:10" x14ac:dyDescent="0.25">
      <c r="B11" s="111" t="s">
        <v>171</v>
      </c>
      <c r="C11" s="111"/>
      <c r="D11" s="111"/>
      <c r="E11" s="111"/>
      <c r="F11" s="111"/>
      <c r="G11" s="187" t="s">
        <v>172</v>
      </c>
      <c r="H11" s="187"/>
    </row>
  </sheetData>
  <mergeCells count="9">
    <mergeCell ref="G11:H11"/>
    <mergeCell ref="D1:H1"/>
    <mergeCell ref="C2:H2"/>
    <mergeCell ref="A3:H3"/>
    <mergeCell ref="A5:A6"/>
    <mergeCell ref="B5:B6"/>
    <mergeCell ref="C5:C6"/>
    <mergeCell ref="D5:G5"/>
    <mergeCell ref="H5:H6"/>
  </mergeCells>
  <pageMargins left="0.31496062992125984" right="0.31496062992125984" top="0.35433070866141736" bottom="0.35433070866141736" header="0.11811023622047245" footer="0.11811023622047245"/>
  <pageSetup paperSize="9" scale="8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Приложение 1</vt:lpstr>
      <vt:lpstr>Подпр 3(+)(16)</vt:lpstr>
      <vt:lpstr>Планир Рез 3(+)(17)</vt:lpstr>
      <vt:lpstr>Методика 3(+)(18)</vt:lpstr>
      <vt:lpstr>Обосн 3(+)(19)</vt:lpstr>
      <vt:lpstr>Меропр 3(+)(20)</vt:lpstr>
      <vt:lpstr>Дорож 3(+)(21)</vt:lpstr>
      <vt:lpstr>Дорож 3(+)(21)НЕ НАДО</vt:lpstr>
      <vt:lpstr>'Приложение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Альбина</cp:lastModifiedBy>
  <cp:lastPrinted>2017-10-18T11:40:45Z</cp:lastPrinted>
  <dcterms:created xsi:type="dcterms:W3CDTF">1996-10-08T23:32:33Z</dcterms:created>
  <dcterms:modified xsi:type="dcterms:W3CDTF">2017-10-20T12:06:45Z</dcterms:modified>
</cp:coreProperties>
</file>