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0" windowWidth="20610" windowHeight="7725" tabRatio="951"/>
  </bookViews>
  <sheets>
    <sheet name="Приложение 1 " sheetId="18" r:id="rId1"/>
  </sheets>
  <definedNames>
    <definedName name="_xlnm.Print_Titles" localSheetId="0">'Приложение 1 '!$17:$17</definedName>
    <definedName name="_xlnm.Print_Area" localSheetId="0">'Приложение 1 '!$A$1:$G$77</definedName>
  </definedNames>
  <calcPr calcId="145621"/>
</workbook>
</file>

<file path=xl/calcChain.xml><?xml version="1.0" encoding="utf-8"?>
<calcChain xmlns="http://schemas.openxmlformats.org/spreadsheetml/2006/main">
  <c r="C13" i="18" l="1"/>
  <c r="C11" i="18"/>
  <c r="B15" i="18" l="1"/>
  <c r="B14" i="18"/>
  <c r="B12" i="18"/>
  <c r="B13" i="18"/>
  <c r="B11" i="18"/>
  <c r="C16" i="18"/>
  <c r="B16" i="18" s="1"/>
</calcChain>
</file>

<file path=xl/sharedStrings.xml><?xml version="1.0" encoding="utf-8"?>
<sst xmlns="http://schemas.openxmlformats.org/spreadsheetml/2006/main" count="202" uniqueCount="102">
  <si>
    <t>Цели муниципальной программы</t>
  </si>
  <si>
    <t>Координатор муниципальной программы</t>
  </si>
  <si>
    <t>Перечень подпрограмм</t>
  </si>
  <si>
    <t>Расходы  (тыс. рублей)</t>
  </si>
  <si>
    <t>Всего</t>
  </si>
  <si>
    <t>Средства федерального бюджета</t>
  </si>
  <si>
    <t>Средства бюджета городского округа Химки</t>
  </si>
  <si>
    <t>Другие источники</t>
  </si>
  <si>
    <t>Планируемые результаты реализации  муниципальной программы</t>
  </si>
  <si>
    <t>Средства бюджета Московской области</t>
  </si>
  <si>
    <t>Муниципальный заказчик муниципальной программы</t>
  </si>
  <si>
    <t>Источники финансирования муниципальной программы, 
в том числе по годам</t>
  </si>
  <si>
    <t>Внебюджетные источники</t>
  </si>
  <si>
    <t>Всего, в том числе по годам</t>
  </si>
  <si>
    <t>Подпрограмма "Развитие дошкольного образования"</t>
  </si>
  <si>
    <t>Подпрограмма "Развитие общего образования"</t>
  </si>
  <si>
    <t>Подпрограмма "Дополнительное образование и воспитание детей"</t>
  </si>
  <si>
    <t xml:space="preserve">1. "Развитие дошкольного образования"
2. "Развитие общего образования"
3. "Дополнительное образование и воспитание детей"
4. "Обеспечивающая подпрограмма"
</t>
  </si>
  <si>
    <t>ед. измерения</t>
  </si>
  <si>
    <t>Заместитель Главы Администрации городского округа по вопросам социальной политики, культуры и спорта</t>
  </si>
  <si>
    <t>10. Удельный вес численности обучающихся, занимающихся в первую смену, в общей численности обучающихся общеобразовательных организаций</t>
  </si>
  <si>
    <t xml:space="preserve">4.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</si>
  <si>
    <t>5. 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</si>
  <si>
    <t>9. 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</si>
  <si>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t>1 группа</t>
  </si>
  <si>
    <t>3 группа</t>
  </si>
  <si>
    <t>3. Количество построенных дошкольных образовательных организаций по годам реализации программы, в том числе за счет внебюджетных источников</t>
  </si>
  <si>
    <t>2 группа</t>
  </si>
  <si>
    <t>мун программы</t>
  </si>
  <si>
    <t>вместо него три показателя ниже,
мун программы</t>
  </si>
  <si>
    <t>в наименовании показателя в ГАСУ не указаны слова  "на конец года"</t>
  </si>
  <si>
    <t>в наименовании показателя в ГАСУ указано "в дошкольном образовательном учреждении"</t>
  </si>
  <si>
    <t>7. 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</si>
  <si>
    <t>в паспорте подпрограммы "развитие общего образования" вместо "организаций в Московской области" стоит "в городском округе Химки"</t>
  </si>
  <si>
    <t>наименование показателя в ГАСУ " Количество новых мест в общеобразовательных организациях субъектов Российской Федерации, из них количество созданных мест в построенном или приобретенном (выкупленном) здании общеобразовательной организации"</t>
  </si>
  <si>
    <t>в гасу в наименовании показателя вместо "городского округа Химки" указано "муниципального образования Московской области"</t>
  </si>
  <si>
    <t xml:space="preserve">наименование показателя в точности соответствует наименованию из ГАСУ:"Доля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уровнЕ)" </t>
  </si>
  <si>
    <t xml:space="preserve">мун программы (?) уточнить уровень показателя
</t>
  </si>
  <si>
    <t>Процент</t>
  </si>
  <si>
    <t>Штука</t>
  </si>
  <si>
    <t>1.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</si>
  <si>
    <t>2. 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</si>
  <si>
    <t>6. 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</si>
  <si>
    <t>8. Доля детей-инвалидов в возрасте от 1,5 до 7 лет, охваченных дошкольным образованием,в общей численности детей-инвалидов данного возраста</t>
  </si>
  <si>
    <t>10. 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</si>
  <si>
    <t>11. 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</si>
  <si>
    <t>12. Доля муниципальных дошкольных образовательных организаций, в которых создана развивающая образовательная среда</t>
  </si>
  <si>
    <t>13.  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</si>
  <si>
    <r>
      <rPr>
        <sz val="12"/>
        <rFont val="Times New Roman"/>
        <family val="1"/>
        <charset val="204"/>
      </rPr>
      <t xml:space="preserve">мун программы: </t>
    </r>
    <r>
      <rPr>
        <sz val="12"/>
        <color rgb="FFFF0000"/>
        <rFont val="Times New Roman"/>
        <family val="1"/>
        <charset val="204"/>
      </rPr>
      <t xml:space="preserve">ОЧЕНЬ ВЫСОКИЙ ПОКАЗАТЕЛЬ, </t>
    </r>
    <r>
      <rPr>
        <sz val="12"/>
        <rFont val="Times New Roman"/>
        <family val="1"/>
        <charset val="204"/>
      </rPr>
      <t>у нас по факту 3/55=</t>
    </r>
    <r>
      <rPr>
        <sz val="12"/>
        <color rgb="FFFF0000"/>
        <rFont val="Times New Roman"/>
        <family val="1"/>
        <charset val="204"/>
      </rPr>
      <t>5,45%</t>
    </r>
  </si>
  <si>
    <t>единиц</t>
  </si>
  <si>
    <t>Человек</t>
  </si>
  <si>
    <t>1. Доля  общеобразовательных организаций, в которых создана универсальная безбарьерная среда для инклюзивного образования детей-инвалидов в общем количестве общеобразовательных организаций в городском округе Химки</t>
  </si>
  <si>
    <t>2. Доля обучающихся муниципальных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</si>
  <si>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3. Отношение средней заработной платы педагогических работников муниципальных образовательных организаций общего образования к среднемесячному доходу от трудовой деятельности</t>
  </si>
  <si>
    <t>4. 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</si>
  <si>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6. Доля детей-инвалидов, которым созданы условия для получения качественного начального общего, основного общего, среднего общего образования, от общей численности детей-инвалидов школьного возраста</t>
  </si>
  <si>
    <t>7. Доля муниципальных учреждений общего образования, обеспеченных доступом в информационно-телекоммуникационную сеть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 менее 50 Мбит/с; для общеобразовательных организаций, расположенных в сельских поселениях, – не менее 10 Мбит/с</t>
  </si>
  <si>
    <t>8. Количество построенных общеобразовательных организаций по годам реализации программы, в том числе за счет внебюджетных источников</t>
  </si>
  <si>
    <t>9. Количество новых мест в общеобразовательных организациях субъектов Российской Федерации, из них количество созданных мест в построенном или приобретенном (выкупленном) здании общеобразовательной организации</t>
  </si>
  <si>
    <t>11. Доля обучающихся во вторую смену</t>
  </si>
  <si>
    <t>12. Доля общеобразовательных организаций, включенных в региональную инфраструктуру инновационной деятельности, в общей численности общеобразовательных организаций</t>
  </si>
  <si>
    <t>13. Доля детей первой и второй групп здоровья в общей численности обучающихся в муниципальных общеобразовательных организациях</t>
  </si>
  <si>
    <t xml:space="preserve">15. Доля образовательных организаций, в которых созданы условия для получения детьми-инвалидами качественного образования, в общем количестве образовательных организаций в городском округе Химки </t>
  </si>
  <si>
    <t>16. Количество  современных компьютеров (со сроком эксплуатации не более семи лет) на 100 обучающихся в общеобразовательных организациях городского округа Химки</t>
  </si>
  <si>
    <t>17. Доля обучающихся в муниципальных общеобразовательных учреждениях, прошедших профилактические осмотры с целью раннего выявления лиц, допускающих немедицинское потребление наркотических средств от количества обучающихся с 13 лет в общеобразовательных организациях, подлежащих профосмотрам</t>
  </si>
  <si>
    <t>18. Увеличение числа лиц (школьников и студентов), охваченных профилактическими медицинскими осмотрами с целью раннего выявления незаконного потребления наркотических средств и психотропных веществ (не менее 7% ежегодно).</t>
  </si>
  <si>
    <t xml:space="preserve">19. Количество участников регионального этапа профессиональных конкурсов </t>
  </si>
  <si>
    <t>20. Удельный вес численности учителей в возрасте до 35 лет в общей численности учителей общеобразовательных организаций</t>
  </si>
  <si>
    <t>22. Количество руководителей образовательных организаций, прошедших повышение профессиональной квалификации в центрах инновационного опыта</t>
  </si>
  <si>
    <t xml:space="preserve">21. Увеличение доли педагогических и руководящих работников  муниципальных образовательных организаций, прошедших в течение последних 3 лет повышение квалификации или профессиональную переподготовку, до 100 процентов </t>
  </si>
  <si>
    <t>1.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</t>
  </si>
  <si>
    <t>2. 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</si>
  <si>
    <t>4. Доля детей-инвалидов в возрасте от 5 до 18 лет, получающих дополнительное образование, от общей численности детей-инвалидов данного возраста</t>
  </si>
  <si>
    <t>5.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</si>
  <si>
    <t>6. 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</si>
  <si>
    <t>7. Доля детей в возрасте от 5 до 18 лет, обучающихся по дополнительным образовательным программам, в общей численности детей этого возраста</t>
  </si>
  <si>
    <t>8. Доля детей в возрасте от 5 до 18 лет, обучающихся по дополнительным образовательным программам в сфере образования</t>
  </si>
  <si>
    <t>9.  Доля детей в возрасте от 5 до 18 лет, обучающихся по дополнительным образовательным программам в сфере культуры и спорта</t>
  </si>
  <si>
    <t>10.  Доля детей (от 5 до 18 лет), охваченных дополнительным образованием технической направленности</t>
  </si>
  <si>
    <t>11. Доля детей, привлекаемых к участию в творческих мероприятиях в сфере образования</t>
  </si>
  <si>
    <t>12. Доля детей, привлекаемых к участию в творческих мероприятиях в сфере культуры</t>
  </si>
  <si>
    <t>13. Доля детей, охваченных отдыхом и оздоровлением, в общей численности детей в возрасте от семи до пятнадцати лет, подлежащих оздоровлению</t>
  </si>
  <si>
    <t>14. 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</si>
  <si>
    <t>16. 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в сфере образования, в сфере культуры, в сфере физической культуры и  спорта</t>
  </si>
  <si>
    <t>17.  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</si>
  <si>
    <t>18.  Доля победителей и призеров творческих олимпиад, конкурсов и фестивалей межрегионального, федерального и международного уровня</t>
  </si>
  <si>
    <t>Доля отчетов, составленных в соответствии с установленными требованиями и в срок, в общей численности отчетов</t>
  </si>
  <si>
    <t>Доля муниципальных образовательных организаций, прошедших приемку к осенне-зимнему периоду к общему числу муниципальных образовательных организаций</t>
  </si>
  <si>
    <t>"Обеспечивающая подпрограмма"</t>
  </si>
  <si>
    <t>Паспорт муниципальной программы городского округа Химки</t>
  </si>
  <si>
    <t>"Развитие образования и воспитания детей" на 2017-2021 годы</t>
  </si>
  <si>
    <t>Управление по образованию Администрации</t>
  </si>
  <si>
    <t>3. 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</t>
  </si>
  <si>
    <t>14. Уровень использования информационных технологий в сфере образования городского округа Химки</t>
  </si>
  <si>
    <t>Результативность муниципальной программы городского округа Химки "Развитие образования и воспитания детей" на 2017-2021 годы</t>
  </si>
  <si>
    <t>5. Отношение численности отдельных категорий граждан,  в отношении которых реализовано право по государственному обеспечению и дополнительным гарантиям к общей численности  отдельных категорий граждан, заявивших о таком праве и имеющих основания для его предоставления</t>
  </si>
  <si>
    <t xml:space="preserve">Процент </t>
  </si>
  <si>
    <t xml:space="preserve">Приложение № 1 
к муниципальной программе городского округа Химки
"Развитие образования и воспитания детей" </t>
  </si>
  <si>
    <t xml:space="preserve">15. Доля организаций дополнительного образования, реализующих инновационные образовательные технологии, участвующих в экспериментальной деятельности, в общей численности организаций дополнительного образования </t>
  </si>
  <si>
    <t>ПОПРАВИТЬ в ГАСУ</t>
  </si>
  <si>
    <t>57,0 ПОПРАВЛЕНО на 57,5 ПО РЕКОМЕНДАЦИИ МИНСОЦРАЗВИТИЯ</t>
  </si>
  <si>
    <t>1. Обеспечение доступного качественного образования и успешной социализации детей и молодёжи.
2. Обеспечение государственных гарантий прав каждого ребенка на качественное и доступное дошкольное образование.
3. Обеспечение доступности и повышения качества услуг общего образования в соответствии с потребностями граждан и требованиями инновационного развития сферы «Образование» городского округа Химки.
4. Совершенствование воспитательного потенциала образовательных организаций, обеспечение доступности дополнительного образования детей, совершенствование условий для выявления, развития и поддержки одарённых детей и талантливой молодёжи, обеспечение развития системы отдыха и оздоровления детей в городском округе Химки Московской области.
5. Обеспечение эффективного управления функционированием и развитием системы образования городского округа Химки Московской области, взаимодействие с органами исполнительной власти в области образования, целевое и эффективное использование средств бюджета и внебюджетных источников.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</si>
</sst>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.0"/>
  </numFmts>
  <fonts count="7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/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5" xfId="0" applyNumberFormat="1" applyFont="1" applyFill="1" applyBorder="1" applyAlignment="1" applyProtection="1">
      <alignment vertical="top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view="pageBreakPreview" topLeftCell="A6" zoomScale="90" zoomScaleNormal="90" zoomScaleSheetLayoutView="90" workbookViewId="0">
      <selection activeCell="B16" sqref="B16"/>
    </sheetView>
  </sheetViews>
  <sheetFormatPr defaultRowHeight="15.75" x14ac:dyDescent="0.25"/>
  <cols>
    <col min="1" max="1" width="42.42578125" style="1" customWidth="1"/>
    <col min="2" max="4" width="18.140625" style="1" customWidth="1"/>
    <col min="5" max="5" width="20.42578125" style="1" customWidth="1"/>
    <col min="6" max="6" width="17.42578125" style="1" customWidth="1"/>
    <col min="7" max="7" width="17.85546875" style="1" customWidth="1"/>
    <col min="8" max="8" width="16.28515625" style="12" hidden="1" customWidth="1"/>
    <col min="9" max="9" width="48.7109375" style="12" hidden="1" customWidth="1"/>
    <col min="10" max="10" width="41.7109375" style="1" customWidth="1"/>
    <col min="11" max="16384" width="9.140625" style="1"/>
  </cols>
  <sheetData>
    <row r="1" spans="1:7" ht="76.5" customHeight="1" x14ac:dyDescent="0.25">
      <c r="F1" s="25" t="s">
        <v>97</v>
      </c>
      <c r="G1" s="25"/>
    </row>
    <row r="2" spans="1:7" x14ac:dyDescent="0.25">
      <c r="A2" s="22" t="s">
        <v>89</v>
      </c>
      <c r="B2" s="23"/>
      <c r="C2" s="23"/>
      <c r="D2" s="23"/>
      <c r="E2" s="23"/>
      <c r="F2" s="23"/>
      <c r="G2" s="23"/>
    </row>
    <row r="3" spans="1:7" x14ac:dyDescent="0.25">
      <c r="A3" s="22" t="s">
        <v>90</v>
      </c>
      <c r="B3" s="22"/>
      <c r="C3" s="22"/>
      <c r="D3" s="22"/>
      <c r="E3" s="22"/>
      <c r="F3" s="22"/>
      <c r="G3" s="22"/>
    </row>
    <row r="4" spans="1:7" x14ac:dyDescent="0.25">
      <c r="A4" s="2"/>
      <c r="B4" s="3"/>
      <c r="C4" s="3"/>
      <c r="D4" s="3"/>
      <c r="E4" s="3"/>
      <c r="F4" s="3"/>
      <c r="G4" s="3"/>
    </row>
    <row r="5" spans="1:7" ht="32.25" customHeight="1" x14ac:dyDescent="0.25">
      <c r="A5" s="5" t="s">
        <v>1</v>
      </c>
      <c r="B5" s="24" t="s">
        <v>19</v>
      </c>
      <c r="C5" s="24"/>
      <c r="D5" s="24"/>
      <c r="E5" s="24"/>
      <c r="F5" s="24"/>
      <c r="G5" s="24"/>
    </row>
    <row r="6" spans="1:7" ht="31.5" customHeight="1" x14ac:dyDescent="0.25">
      <c r="A6" s="5" t="s">
        <v>10</v>
      </c>
      <c r="B6" s="24" t="s">
        <v>91</v>
      </c>
      <c r="C6" s="24"/>
      <c r="D6" s="24"/>
      <c r="E6" s="24"/>
      <c r="F6" s="24"/>
      <c r="G6" s="24"/>
    </row>
    <row r="7" spans="1:7" ht="191.25" customHeight="1" x14ac:dyDescent="0.25">
      <c r="A7" s="5" t="s">
        <v>0</v>
      </c>
      <c r="B7" s="24" t="s">
        <v>101</v>
      </c>
      <c r="C7" s="24"/>
      <c r="D7" s="24"/>
      <c r="E7" s="24"/>
      <c r="F7" s="24"/>
      <c r="G7" s="24"/>
    </row>
    <row r="8" spans="1:7" ht="71.25" customHeight="1" x14ac:dyDescent="0.25">
      <c r="A8" s="5" t="s">
        <v>2</v>
      </c>
      <c r="B8" s="30" t="s">
        <v>17</v>
      </c>
      <c r="C8" s="30"/>
      <c r="D8" s="30"/>
      <c r="E8" s="30"/>
      <c r="F8" s="30"/>
      <c r="G8" s="30"/>
    </row>
    <row r="9" spans="1:7" ht="19.5" customHeight="1" x14ac:dyDescent="0.25">
      <c r="A9" s="24" t="s">
        <v>11</v>
      </c>
      <c r="B9" s="29" t="s">
        <v>3</v>
      </c>
      <c r="C9" s="29"/>
      <c r="D9" s="29"/>
      <c r="E9" s="29"/>
      <c r="F9" s="29"/>
      <c r="G9" s="29"/>
    </row>
    <row r="10" spans="1:7" ht="29.25" customHeight="1" x14ac:dyDescent="0.25">
      <c r="A10" s="24"/>
      <c r="B10" s="6" t="s">
        <v>4</v>
      </c>
      <c r="C10" s="6">
        <v>2017</v>
      </c>
      <c r="D10" s="6">
        <v>2018</v>
      </c>
      <c r="E10" s="6">
        <v>2019</v>
      </c>
      <c r="F10" s="6">
        <v>2020</v>
      </c>
      <c r="G10" s="6">
        <v>2021</v>
      </c>
    </row>
    <row r="11" spans="1:7" x14ac:dyDescent="0.25">
      <c r="A11" s="5" t="s">
        <v>9</v>
      </c>
      <c r="B11" s="9">
        <f>SUM(C11:G11)</f>
        <v>13034774.699999999</v>
      </c>
      <c r="C11" s="10">
        <f>3015346.7-5304</f>
        <v>3010042.7</v>
      </c>
      <c r="D11" s="10">
        <v>2506183</v>
      </c>
      <c r="E11" s="10">
        <v>2506183</v>
      </c>
      <c r="F11" s="10">
        <v>2506183</v>
      </c>
      <c r="G11" s="10">
        <v>2506183</v>
      </c>
    </row>
    <row r="12" spans="1:7" x14ac:dyDescent="0.25">
      <c r="A12" s="5" t="s">
        <v>5</v>
      </c>
      <c r="B12" s="9">
        <f t="shared" ref="B12:B16" si="0">SUM(C12:G12)</f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ht="16.5" customHeight="1" x14ac:dyDescent="0.25">
      <c r="A13" s="5" t="s">
        <v>6</v>
      </c>
      <c r="B13" s="9">
        <f t="shared" si="0"/>
        <v>9515796.3949999996</v>
      </c>
      <c r="C13" s="10">
        <f>2442439.1+5304</f>
        <v>2447743.1</v>
      </c>
      <c r="D13" s="10">
        <v>1784475.615</v>
      </c>
      <c r="E13" s="10">
        <v>1761192.5599999998</v>
      </c>
      <c r="F13" s="10">
        <v>1761192.5599999998</v>
      </c>
      <c r="G13" s="10">
        <v>1761192.5599999998</v>
      </c>
    </row>
    <row r="14" spans="1:7" ht="16.5" customHeight="1" x14ac:dyDescent="0.25">
      <c r="A14" s="5" t="s">
        <v>12</v>
      </c>
      <c r="B14" s="9">
        <f t="shared" si="0"/>
        <v>10665021.382765558</v>
      </c>
      <c r="C14" s="10">
        <v>2160370</v>
      </c>
      <c r="D14" s="10">
        <v>4267058.9044500003</v>
      </c>
      <c r="E14" s="10">
        <v>2879589.7196724997</v>
      </c>
      <c r="F14" s="10">
        <v>826033.90245612501</v>
      </c>
      <c r="G14" s="10">
        <v>531968.85618693125</v>
      </c>
    </row>
    <row r="15" spans="1:7" x14ac:dyDescent="0.25">
      <c r="A15" s="5" t="s">
        <v>7</v>
      </c>
      <c r="B15" s="9">
        <f t="shared" si="0"/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5">
      <c r="A16" s="5" t="s">
        <v>13</v>
      </c>
      <c r="B16" s="9">
        <f t="shared" si="0"/>
        <v>33215592.47776556</v>
      </c>
      <c r="C16" s="9">
        <f>SUM(C11:C15)</f>
        <v>7618155.8000000007</v>
      </c>
      <c r="D16" s="9">
        <v>8557717.5194500014</v>
      </c>
      <c r="E16" s="9">
        <v>7146965.2796724997</v>
      </c>
      <c r="F16" s="9">
        <v>5093409.4624561248</v>
      </c>
      <c r="G16" s="9">
        <v>4799344.4161869306</v>
      </c>
    </row>
    <row r="17" spans="1:9" ht="31.5" x14ac:dyDescent="0.25">
      <c r="A17" s="5" t="s">
        <v>8</v>
      </c>
      <c r="B17" s="6" t="s">
        <v>18</v>
      </c>
      <c r="C17" s="6">
        <v>2017</v>
      </c>
      <c r="D17" s="6">
        <v>2018</v>
      </c>
      <c r="E17" s="6">
        <v>2019</v>
      </c>
      <c r="F17" s="6">
        <v>2020</v>
      </c>
      <c r="G17" s="6">
        <v>2021</v>
      </c>
    </row>
    <row r="18" spans="1:9" x14ac:dyDescent="0.25">
      <c r="A18" s="29" t="s">
        <v>14</v>
      </c>
      <c r="B18" s="29"/>
      <c r="C18" s="29"/>
      <c r="D18" s="29"/>
      <c r="E18" s="29"/>
      <c r="F18" s="29"/>
      <c r="G18" s="29"/>
    </row>
    <row r="19" spans="1:9" s="4" customFormat="1" ht="166.5" customHeight="1" x14ac:dyDescent="0.2">
      <c r="A19" s="14" t="s">
        <v>40</v>
      </c>
      <c r="B19" s="15" t="s">
        <v>38</v>
      </c>
      <c r="C19" s="17">
        <v>100</v>
      </c>
      <c r="D19" s="17">
        <v>100</v>
      </c>
      <c r="E19" s="17">
        <v>100</v>
      </c>
      <c r="F19" s="17">
        <v>100</v>
      </c>
      <c r="G19" s="17">
        <v>100</v>
      </c>
      <c r="H19" s="12" t="s">
        <v>24</v>
      </c>
      <c r="I19" s="12" t="s">
        <v>30</v>
      </c>
    </row>
    <row r="20" spans="1:9" s="4" customFormat="1" ht="204.75" x14ac:dyDescent="0.2">
      <c r="A20" s="14" t="s">
        <v>41</v>
      </c>
      <c r="B20" s="15" t="s">
        <v>38</v>
      </c>
      <c r="C20" s="17">
        <v>40</v>
      </c>
      <c r="D20" s="17">
        <v>45</v>
      </c>
      <c r="E20" s="17">
        <v>50</v>
      </c>
      <c r="F20" s="17">
        <v>100</v>
      </c>
      <c r="G20" s="17">
        <v>100</v>
      </c>
      <c r="H20" s="12" t="s">
        <v>25</v>
      </c>
      <c r="I20" s="12" t="s">
        <v>31</v>
      </c>
    </row>
    <row r="21" spans="1:9" s="4" customFormat="1" ht="77.25" customHeight="1" x14ac:dyDescent="0.2">
      <c r="A21" s="14" t="s">
        <v>26</v>
      </c>
      <c r="B21" s="15" t="s">
        <v>39</v>
      </c>
      <c r="C21" s="17">
        <v>4</v>
      </c>
      <c r="D21" s="17">
        <v>2</v>
      </c>
      <c r="E21" s="17">
        <v>1</v>
      </c>
      <c r="F21" s="17">
        <v>3</v>
      </c>
      <c r="G21" s="17">
        <v>7</v>
      </c>
      <c r="H21" s="12" t="s">
        <v>27</v>
      </c>
      <c r="I21" s="12"/>
    </row>
    <row r="22" spans="1:9" s="4" customFormat="1" ht="78.75" customHeight="1" x14ac:dyDescent="0.2">
      <c r="A22" s="14" t="s">
        <v>21</v>
      </c>
      <c r="B22" s="15" t="s">
        <v>38</v>
      </c>
      <c r="C22" s="16">
        <v>2.4</v>
      </c>
      <c r="D22" s="16">
        <v>2.4500000000000002</v>
      </c>
      <c r="E22" s="16">
        <v>2.5</v>
      </c>
      <c r="F22" s="16">
        <v>2.5</v>
      </c>
      <c r="G22" s="16">
        <v>2.5</v>
      </c>
      <c r="H22" s="12" t="s">
        <v>37</v>
      </c>
      <c r="I22" s="12"/>
    </row>
    <row r="23" spans="1:9" s="4" customFormat="1" ht="126" x14ac:dyDescent="0.2">
      <c r="A23" s="14" t="s">
        <v>22</v>
      </c>
      <c r="B23" s="15" t="s">
        <v>38</v>
      </c>
      <c r="C23" s="19">
        <v>100</v>
      </c>
      <c r="D23" s="19">
        <v>100</v>
      </c>
      <c r="E23" s="19">
        <v>100</v>
      </c>
      <c r="F23" s="19">
        <v>100</v>
      </c>
      <c r="G23" s="19">
        <v>100</v>
      </c>
      <c r="H23" s="12" t="s">
        <v>28</v>
      </c>
      <c r="I23" s="12"/>
    </row>
    <row r="24" spans="1:9" s="4" customFormat="1" ht="173.25" x14ac:dyDescent="0.2">
      <c r="A24" s="14" t="s">
        <v>42</v>
      </c>
      <c r="B24" s="15" t="s">
        <v>38</v>
      </c>
      <c r="C24" s="19">
        <v>100</v>
      </c>
      <c r="D24" s="19">
        <v>100</v>
      </c>
      <c r="E24" s="19">
        <v>100</v>
      </c>
      <c r="F24" s="19">
        <v>100</v>
      </c>
      <c r="G24" s="19">
        <v>100</v>
      </c>
      <c r="H24" s="12" t="s">
        <v>28</v>
      </c>
      <c r="I24" s="12"/>
    </row>
    <row r="25" spans="1:9" s="4" customFormat="1" ht="162.75" customHeight="1" x14ac:dyDescent="0.2">
      <c r="A25" s="14" t="s">
        <v>32</v>
      </c>
      <c r="B25" s="15" t="s">
        <v>38</v>
      </c>
      <c r="C25" s="19">
        <v>50</v>
      </c>
      <c r="D25" s="19">
        <v>50</v>
      </c>
      <c r="E25" s="19">
        <v>50</v>
      </c>
      <c r="F25" s="19">
        <v>50</v>
      </c>
      <c r="G25" s="19">
        <v>50</v>
      </c>
      <c r="H25" s="12" t="s">
        <v>28</v>
      </c>
      <c r="I25" s="12"/>
    </row>
    <row r="26" spans="1:9" s="4" customFormat="1" ht="66.75" customHeight="1" x14ac:dyDescent="0.2">
      <c r="A26" s="14" t="s">
        <v>43</v>
      </c>
      <c r="B26" s="15" t="s">
        <v>38</v>
      </c>
      <c r="C26" s="19">
        <v>85</v>
      </c>
      <c r="D26" s="19">
        <v>90</v>
      </c>
      <c r="E26" s="19">
        <v>90</v>
      </c>
      <c r="F26" s="19">
        <v>90</v>
      </c>
      <c r="G26" s="19">
        <v>90</v>
      </c>
      <c r="H26" s="12" t="s">
        <v>28</v>
      </c>
      <c r="I26" s="12"/>
    </row>
    <row r="27" spans="1:9" s="4" customFormat="1" ht="110.25" x14ac:dyDescent="0.2">
      <c r="A27" s="14" t="s">
        <v>23</v>
      </c>
      <c r="B27" s="15" t="s">
        <v>38</v>
      </c>
      <c r="C27" s="19">
        <v>17</v>
      </c>
      <c r="D27" s="19">
        <v>18</v>
      </c>
      <c r="E27" s="19">
        <v>18</v>
      </c>
      <c r="F27" s="19">
        <v>18</v>
      </c>
      <c r="G27" s="19">
        <v>18</v>
      </c>
      <c r="H27" s="13" t="s">
        <v>48</v>
      </c>
      <c r="I27" s="12"/>
    </row>
    <row r="28" spans="1:9" s="4" customFormat="1" ht="94.5" x14ac:dyDescent="0.2">
      <c r="A28" s="14" t="s">
        <v>44</v>
      </c>
      <c r="B28" s="15" t="s">
        <v>38</v>
      </c>
      <c r="C28" s="20">
        <v>109.5</v>
      </c>
      <c r="D28" s="20">
        <v>109.5</v>
      </c>
      <c r="E28" s="20">
        <v>109.5</v>
      </c>
      <c r="F28" s="20">
        <v>109.5</v>
      </c>
      <c r="G28" s="20">
        <v>109.5</v>
      </c>
      <c r="H28" s="12" t="s">
        <v>24</v>
      </c>
      <c r="I28" s="12"/>
    </row>
    <row r="29" spans="1:9" s="4" customFormat="1" ht="159" customHeight="1" x14ac:dyDescent="0.2">
      <c r="A29" s="14" t="s">
        <v>45</v>
      </c>
      <c r="B29" s="15" t="s">
        <v>38</v>
      </c>
      <c r="C29" s="19">
        <v>40</v>
      </c>
      <c r="D29" s="19">
        <v>20</v>
      </c>
      <c r="E29" s="19">
        <v>40</v>
      </c>
      <c r="F29" s="19">
        <v>40</v>
      </c>
      <c r="G29" s="19">
        <v>20</v>
      </c>
      <c r="H29" s="12" t="s">
        <v>25</v>
      </c>
      <c r="I29" s="12"/>
    </row>
    <row r="30" spans="1:9" ht="68.25" customHeight="1" x14ac:dyDescent="0.25">
      <c r="A30" s="14" t="s">
        <v>46</v>
      </c>
      <c r="B30" s="15" t="s">
        <v>38</v>
      </c>
      <c r="C30" s="17">
        <v>100</v>
      </c>
      <c r="D30" s="17">
        <v>100</v>
      </c>
      <c r="E30" s="17">
        <v>100</v>
      </c>
      <c r="F30" s="17">
        <v>100</v>
      </c>
      <c r="G30" s="17">
        <v>100</v>
      </c>
      <c r="H30" s="12" t="s">
        <v>28</v>
      </c>
    </row>
    <row r="31" spans="1:9" ht="216.75" customHeight="1" x14ac:dyDescent="0.25">
      <c r="A31" s="14" t="s">
        <v>47</v>
      </c>
      <c r="B31" s="15" t="s">
        <v>38</v>
      </c>
      <c r="C31" s="17">
        <v>100</v>
      </c>
      <c r="D31" s="17">
        <v>100</v>
      </c>
      <c r="E31" s="17">
        <v>100</v>
      </c>
      <c r="F31" s="17">
        <v>100</v>
      </c>
      <c r="G31" s="17">
        <v>100</v>
      </c>
      <c r="H31" s="12" t="s">
        <v>27</v>
      </c>
    </row>
    <row r="32" spans="1:9" ht="29.25" customHeight="1" x14ac:dyDescent="0.25">
      <c r="A32" s="31" t="s">
        <v>15</v>
      </c>
      <c r="B32" s="32"/>
      <c r="C32" s="32"/>
      <c r="D32" s="32"/>
      <c r="E32" s="32"/>
      <c r="F32" s="32"/>
      <c r="G32" s="33"/>
    </row>
    <row r="33" spans="1:10" ht="120.75" customHeight="1" x14ac:dyDescent="0.25">
      <c r="A33" s="14" t="s">
        <v>51</v>
      </c>
      <c r="B33" s="15" t="s">
        <v>38</v>
      </c>
      <c r="C33" s="18">
        <v>24.2</v>
      </c>
      <c r="D33" s="18">
        <v>24.2</v>
      </c>
      <c r="E33" s="18">
        <v>24.6</v>
      </c>
      <c r="F33" s="18">
        <v>24.8</v>
      </c>
      <c r="G33" s="18">
        <v>25</v>
      </c>
      <c r="H33" s="12" t="s">
        <v>28</v>
      </c>
      <c r="I33" s="12" t="s">
        <v>33</v>
      </c>
    </row>
    <row r="34" spans="1:10" ht="102.75" customHeight="1" x14ac:dyDescent="0.25">
      <c r="A34" s="14" t="s">
        <v>52</v>
      </c>
      <c r="B34" s="15" t="s">
        <v>38</v>
      </c>
      <c r="C34" s="17">
        <v>93</v>
      </c>
      <c r="D34" s="17">
        <v>95</v>
      </c>
      <c r="E34" s="17">
        <v>95</v>
      </c>
      <c r="F34" s="17">
        <v>97</v>
      </c>
      <c r="G34" s="17">
        <v>98</v>
      </c>
      <c r="H34" s="12" t="s">
        <v>25</v>
      </c>
    </row>
    <row r="35" spans="1:10" ht="82.5" customHeight="1" x14ac:dyDescent="0.25">
      <c r="A35" s="14" t="s">
        <v>53</v>
      </c>
      <c r="B35" s="15" t="s">
        <v>38</v>
      </c>
      <c r="C35" s="18">
        <v>116.2</v>
      </c>
      <c r="D35" s="18">
        <v>110.2</v>
      </c>
      <c r="E35" s="18">
        <v>104.3</v>
      </c>
      <c r="F35" s="18">
        <v>104.3</v>
      </c>
      <c r="G35" s="18">
        <v>104.3</v>
      </c>
      <c r="H35" s="12" t="s">
        <v>24</v>
      </c>
    </row>
    <row r="36" spans="1:10" ht="128.25" customHeight="1" x14ac:dyDescent="0.25">
      <c r="A36" s="14" t="s">
        <v>54</v>
      </c>
      <c r="B36" s="15" t="s">
        <v>38</v>
      </c>
      <c r="C36" s="18">
        <v>83.4</v>
      </c>
      <c r="D36" s="18">
        <v>92.9</v>
      </c>
      <c r="E36" s="18">
        <v>98.1</v>
      </c>
      <c r="F36" s="16">
        <v>99.01</v>
      </c>
      <c r="G36" s="17">
        <v>100</v>
      </c>
      <c r="H36" s="12" t="s">
        <v>24</v>
      </c>
    </row>
    <row r="37" spans="1:10" ht="132" customHeight="1" x14ac:dyDescent="0.25">
      <c r="A37" s="14" t="s">
        <v>95</v>
      </c>
      <c r="B37" s="15" t="s">
        <v>38</v>
      </c>
      <c r="C37" s="17">
        <v>100</v>
      </c>
      <c r="D37" s="17">
        <v>100</v>
      </c>
      <c r="E37" s="17">
        <v>100</v>
      </c>
      <c r="F37" s="17">
        <v>100</v>
      </c>
      <c r="G37" s="17">
        <v>100</v>
      </c>
      <c r="H37" s="12" t="s">
        <v>28</v>
      </c>
      <c r="J37" s="21" t="s">
        <v>99</v>
      </c>
    </row>
    <row r="38" spans="1:10" ht="94.5" x14ac:dyDescent="0.25">
      <c r="A38" s="14" t="s">
        <v>55</v>
      </c>
      <c r="B38" s="15" t="s">
        <v>38</v>
      </c>
      <c r="C38" s="17">
        <v>96</v>
      </c>
      <c r="D38" s="17">
        <v>97</v>
      </c>
      <c r="E38" s="17">
        <v>98</v>
      </c>
      <c r="F38" s="17">
        <v>98</v>
      </c>
      <c r="G38" s="17">
        <v>98</v>
      </c>
      <c r="H38" s="12" t="s">
        <v>28</v>
      </c>
    </row>
    <row r="39" spans="1:10" ht="206.25" customHeight="1" x14ac:dyDescent="0.25">
      <c r="A39" s="14" t="s">
        <v>56</v>
      </c>
      <c r="B39" s="15" t="s">
        <v>38</v>
      </c>
      <c r="C39" s="17">
        <v>100</v>
      </c>
      <c r="D39" s="17">
        <v>100</v>
      </c>
      <c r="E39" s="17">
        <v>100</v>
      </c>
      <c r="F39" s="17">
        <v>100</v>
      </c>
      <c r="G39" s="17">
        <v>100</v>
      </c>
      <c r="H39" s="12" t="s">
        <v>27</v>
      </c>
      <c r="I39" s="12" t="s">
        <v>35</v>
      </c>
    </row>
    <row r="40" spans="1:10" ht="64.5" customHeight="1" x14ac:dyDescent="0.25">
      <c r="A40" s="14" t="s">
        <v>57</v>
      </c>
      <c r="B40" s="15" t="s">
        <v>39</v>
      </c>
      <c r="C40" s="17">
        <v>1</v>
      </c>
      <c r="D40" s="17">
        <v>0</v>
      </c>
      <c r="E40" s="17">
        <v>3</v>
      </c>
      <c r="F40" s="17">
        <v>3</v>
      </c>
      <c r="G40" s="17">
        <v>3</v>
      </c>
      <c r="H40" s="12" t="s">
        <v>27</v>
      </c>
    </row>
    <row r="41" spans="1:10" ht="110.25" x14ac:dyDescent="0.25">
      <c r="A41" s="14" t="s">
        <v>58</v>
      </c>
      <c r="B41" s="15" t="s">
        <v>39</v>
      </c>
      <c r="C41" s="17">
        <v>550</v>
      </c>
      <c r="D41" s="17">
        <v>0</v>
      </c>
      <c r="E41" s="17">
        <v>2105</v>
      </c>
      <c r="F41" s="17">
        <v>1335</v>
      </c>
      <c r="G41" s="17">
        <v>1986</v>
      </c>
      <c r="H41" s="12" t="s">
        <v>27</v>
      </c>
      <c r="I41" s="12" t="s">
        <v>34</v>
      </c>
    </row>
    <row r="42" spans="1:10" ht="78.75" x14ac:dyDescent="0.25">
      <c r="A42" s="14" t="s">
        <v>20</v>
      </c>
      <c r="B42" s="15" t="s">
        <v>38</v>
      </c>
      <c r="C42" s="16">
        <v>99.48</v>
      </c>
      <c r="D42" s="16">
        <v>99.48</v>
      </c>
      <c r="E42" s="16">
        <v>99.48</v>
      </c>
      <c r="F42" s="16">
        <v>99.48</v>
      </c>
      <c r="G42" s="17">
        <v>100</v>
      </c>
      <c r="H42" s="12" t="s">
        <v>24</v>
      </c>
    </row>
    <row r="43" spans="1:10" ht="23.25" customHeight="1" x14ac:dyDescent="0.25">
      <c r="A43" s="14" t="s">
        <v>59</v>
      </c>
      <c r="B43" s="15" t="s">
        <v>38</v>
      </c>
      <c r="C43" s="16">
        <v>0.52</v>
      </c>
      <c r="D43" s="16">
        <v>0.52</v>
      </c>
      <c r="E43" s="16">
        <v>0.52</v>
      </c>
      <c r="F43" s="16">
        <v>0.52</v>
      </c>
      <c r="G43" s="17">
        <v>0</v>
      </c>
      <c r="H43" s="12" t="s">
        <v>24</v>
      </c>
    </row>
    <row r="44" spans="1:10" ht="94.5" x14ac:dyDescent="0.25">
      <c r="A44" s="14" t="s">
        <v>60</v>
      </c>
      <c r="B44" s="15" t="s">
        <v>38</v>
      </c>
      <c r="C44" s="18">
        <v>58.6</v>
      </c>
      <c r="D44" s="18">
        <v>58.6</v>
      </c>
      <c r="E44" s="18">
        <v>58.6</v>
      </c>
      <c r="F44" s="18">
        <v>58.6</v>
      </c>
      <c r="G44" s="18">
        <v>58.6</v>
      </c>
      <c r="H44" s="12" t="s">
        <v>28</v>
      </c>
    </row>
    <row r="45" spans="1:10" ht="63" x14ac:dyDescent="0.25">
      <c r="A45" s="14" t="s">
        <v>61</v>
      </c>
      <c r="B45" s="15" t="s">
        <v>38</v>
      </c>
      <c r="C45" s="18">
        <v>96.9</v>
      </c>
      <c r="D45" s="18">
        <v>96.9</v>
      </c>
      <c r="E45" s="18">
        <v>96.9</v>
      </c>
      <c r="F45" s="18">
        <v>96.9</v>
      </c>
      <c r="G45" s="18">
        <v>96.9</v>
      </c>
      <c r="H45" s="12" t="s">
        <v>28</v>
      </c>
    </row>
    <row r="46" spans="1:10" ht="47.25" x14ac:dyDescent="0.25">
      <c r="A46" s="14" t="s">
        <v>93</v>
      </c>
      <c r="B46" s="15" t="s">
        <v>38</v>
      </c>
      <c r="C46" s="17">
        <v>100</v>
      </c>
      <c r="D46" s="17">
        <v>100</v>
      </c>
      <c r="E46" s="17">
        <v>100</v>
      </c>
      <c r="F46" s="17">
        <v>100</v>
      </c>
      <c r="G46" s="17">
        <v>100</v>
      </c>
      <c r="H46" s="12" t="s">
        <v>28</v>
      </c>
    </row>
    <row r="47" spans="1:10" ht="94.5" x14ac:dyDescent="0.25">
      <c r="A47" s="14" t="s">
        <v>62</v>
      </c>
      <c r="B47" s="15" t="s">
        <v>38</v>
      </c>
      <c r="C47" s="17">
        <v>18</v>
      </c>
      <c r="D47" s="17">
        <v>19</v>
      </c>
      <c r="E47" s="17">
        <v>20</v>
      </c>
      <c r="F47" s="17">
        <v>20</v>
      </c>
      <c r="G47" s="17">
        <v>20</v>
      </c>
      <c r="H47" s="12" t="s">
        <v>28</v>
      </c>
    </row>
    <row r="48" spans="1:10" ht="104.25" customHeight="1" x14ac:dyDescent="0.25">
      <c r="A48" s="14" t="s">
        <v>63</v>
      </c>
      <c r="B48" s="15" t="s">
        <v>49</v>
      </c>
      <c r="C48" s="18">
        <v>16.3</v>
      </c>
      <c r="D48" s="18">
        <v>16.5</v>
      </c>
      <c r="E48" s="18">
        <v>16.7</v>
      </c>
      <c r="F48" s="18">
        <v>16.899999999999999</v>
      </c>
      <c r="G48" s="17">
        <v>17</v>
      </c>
      <c r="H48" s="12" t="s">
        <v>28</v>
      </c>
    </row>
    <row r="49" spans="1:9" ht="156.75" customHeight="1" x14ac:dyDescent="0.25">
      <c r="A49" s="14" t="s">
        <v>64</v>
      </c>
      <c r="B49" s="15" t="s">
        <v>38</v>
      </c>
      <c r="C49" s="17">
        <v>100</v>
      </c>
      <c r="D49" s="17">
        <v>100</v>
      </c>
      <c r="E49" s="17">
        <v>100</v>
      </c>
      <c r="F49" s="17">
        <v>100</v>
      </c>
      <c r="G49" s="17">
        <v>100</v>
      </c>
      <c r="H49" s="12" t="s">
        <v>28</v>
      </c>
    </row>
    <row r="50" spans="1:9" ht="116.25" customHeight="1" x14ac:dyDescent="0.25">
      <c r="A50" s="14" t="s">
        <v>65</v>
      </c>
      <c r="B50" s="15" t="s">
        <v>96</v>
      </c>
      <c r="C50" s="17">
        <v>20</v>
      </c>
      <c r="D50" s="17">
        <v>7</v>
      </c>
      <c r="E50" s="17">
        <v>7</v>
      </c>
      <c r="F50" s="17">
        <v>7</v>
      </c>
      <c r="G50" s="17">
        <v>7</v>
      </c>
      <c r="H50" s="12" t="s">
        <v>28</v>
      </c>
    </row>
    <row r="51" spans="1:9" ht="34.5" customHeight="1" x14ac:dyDescent="0.25">
      <c r="A51" s="14" t="s">
        <v>66</v>
      </c>
      <c r="B51" s="15" t="s">
        <v>50</v>
      </c>
      <c r="C51" s="17">
        <v>5</v>
      </c>
      <c r="D51" s="17">
        <v>5</v>
      </c>
      <c r="E51" s="17">
        <v>5</v>
      </c>
      <c r="F51" s="17">
        <v>5</v>
      </c>
      <c r="G51" s="17">
        <v>5</v>
      </c>
      <c r="H51" s="12" t="s">
        <v>28</v>
      </c>
    </row>
    <row r="52" spans="1:9" ht="63" x14ac:dyDescent="0.25">
      <c r="A52" s="14" t="s">
        <v>67</v>
      </c>
      <c r="B52" s="15" t="s">
        <v>38</v>
      </c>
      <c r="C52" s="18">
        <v>21.6</v>
      </c>
      <c r="D52" s="18">
        <v>21.6</v>
      </c>
      <c r="E52" s="18">
        <v>21.6</v>
      </c>
      <c r="F52" s="18">
        <v>21.6</v>
      </c>
      <c r="G52" s="18">
        <v>21.6</v>
      </c>
      <c r="H52" s="12" t="s">
        <v>28</v>
      </c>
    </row>
    <row r="53" spans="1:9" ht="114.75" customHeight="1" x14ac:dyDescent="0.25">
      <c r="A53" s="14" t="s">
        <v>69</v>
      </c>
      <c r="B53" s="15" t="s">
        <v>38</v>
      </c>
      <c r="C53" s="17">
        <v>40</v>
      </c>
      <c r="D53" s="17">
        <v>20</v>
      </c>
      <c r="E53" s="17">
        <v>40</v>
      </c>
      <c r="F53" s="17">
        <v>40</v>
      </c>
      <c r="G53" s="17">
        <v>20</v>
      </c>
      <c r="H53" s="12" t="s">
        <v>28</v>
      </c>
    </row>
    <row r="54" spans="1:9" ht="86.25" customHeight="1" x14ac:dyDescent="0.25">
      <c r="A54" s="14" t="s">
        <v>68</v>
      </c>
      <c r="B54" s="15" t="s">
        <v>50</v>
      </c>
      <c r="C54" s="17">
        <v>25</v>
      </c>
      <c r="D54" s="17">
        <v>25</v>
      </c>
      <c r="E54" s="17">
        <v>25</v>
      </c>
      <c r="F54" s="17">
        <v>25</v>
      </c>
      <c r="G54" s="17">
        <v>25</v>
      </c>
      <c r="H54" s="12" t="s">
        <v>28</v>
      </c>
    </row>
    <row r="55" spans="1:9" ht="23.25" customHeight="1" x14ac:dyDescent="0.25">
      <c r="A55" s="26" t="s">
        <v>16</v>
      </c>
      <c r="B55" s="27"/>
      <c r="C55" s="27"/>
      <c r="D55" s="27"/>
      <c r="E55" s="27"/>
      <c r="F55" s="27"/>
      <c r="G55" s="28"/>
      <c r="H55" s="13"/>
    </row>
    <row r="56" spans="1:9" ht="83.25" customHeight="1" x14ac:dyDescent="0.25">
      <c r="A56" s="14" t="s">
        <v>70</v>
      </c>
      <c r="B56" s="15" t="s">
        <v>38</v>
      </c>
      <c r="C56" s="18">
        <v>104.6</v>
      </c>
      <c r="D56" s="18">
        <v>104.6</v>
      </c>
      <c r="E56" s="18">
        <v>104.6</v>
      </c>
      <c r="F56" s="18">
        <v>104.6</v>
      </c>
      <c r="G56" s="18">
        <v>104.6</v>
      </c>
      <c r="H56" s="12" t="s">
        <v>24</v>
      </c>
    </row>
    <row r="57" spans="1:9" ht="110.25" x14ac:dyDescent="0.25">
      <c r="A57" s="14" t="s">
        <v>71</v>
      </c>
      <c r="B57" s="15" t="s">
        <v>38</v>
      </c>
      <c r="C57" s="18">
        <v>45.1</v>
      </c>
      <c r="D57" s="18">
        <v>45.1</v>
      </c>
      <c r="E57" s="18">
        <v>45.1</v>
      </c>
      <c r="F57" s="18">
        <v>45.1</v>
      </c>
      <c r="G57" s="18">
        <v>45.1</v>
      </c>
      <c r="H57" s="12" t="s">
        <v>28</v>
      </c>
    </row>
    <row r="58" spans="1:9" ht="120" customHeight="1" x14ac:dyDescent="0.25">
      <c r="A58" s="14" t="s">
        <v>92</v>
      </c>
      <c r="B58" s="15" t="s">
        <v>38</v>
      </c>
      <c r="C58" s="18">
        <v>2.5</v>
      </c>
      <c r="D58" s="18">
        <v>2.5</v>
      </c>
      <c r="E58" s="18">
        <v>2.5</v>
      </c>
      <c r="F58" s="18">
        <v>2.5</v>
      </c>
      <c r="G58" s="18">
        <v>2.5</v>
      </c>
      <c r="H58" s="12" t="s">
        <v>28</v>
      </c>
      <c r="I58" s="12" t="s">
        <v>36</v>
      </c>
    </row>
    <row r="59" spans="1:9" ht="84.75" customHeight="1" x14ac:dyDescent="0.25">
      <c r="A59" s="14" t="s">
        <v>72</v>
      </c>
      <c r="B59" s="15" t="s">
        <v>38</v>
      </c>
      <c r="C59" s="18">
        <v>30</v>
      </c>
      <c r="D59" s="18">
        <v>35</v>
      </c>
      <c r="E59" s="18">
        <v>40</v>
      </c>
      <c r="F59" s="18">
        <v>40</v>
      </c>
      <c r="G59" s="18">
        <v>40</v>
      </c>
      <c r="H59" s="12" t="s">
        <v>28</v>
      </c>
    </row>
    <row r="60" spans="1:9" ht="81" customHeight="1" x14ac:dyDescent="0.25">
      <c r="A60" s="14" t="s">
        <v>73</v>
      </c>
      <c r="B60" s="15" t="s">
        <v>38</v>
      </c>
      <c r="C60" s="18">
        <v>104.6</v>
      </c>
      <c r="D60" s="18">
        <v>104.6</v>
      </c>
      <c r="E60" s="18">
        <v>104.6</v>
      </c>
      <c r="F60" s="18">
        <v>104.6</v>
      </c>
      <c r="G60" s="18">
        <v>104.6</v>
      </c>
      <c r="H60" s="12" t="s">
        <v>24</v>
      </c>
    </row>
    <row r="61" spans="1:9" ht="96.75" customHeight="1" x14ac:dyDescent="0.25">
      <c r="A61" s="14" t="s">
        <v>74</v>
      </c>
      <c r="B61" s="15" t="s">
        <v>38</v>
      </c>
      <c r="C61" s="18">
        <v>104.6</v>
      </c>
      <c r="D61" s="18">
        <v>104.6</v>
      </c>
      <c r="E61" s="18">
        <v>104.6</v>
      </c>
      <c r="F61" s="18">
        <v>104.6</v>
      </c>
      <c r="G61" s="18">
        <v>104.6</v>
      </c>
      <c r="H61" s="12" t="s">
        <v>24</v>
      </c>
    </row>
    <row r="62" spans="1:9" ht="63" x14ac:dyDescent="0.25">
      <c r="A62" s="14" t="s">
        <v>75</v>
      </c>
      <c r="B62" s="15" t="s">
        <v>38</v>
      </c>
      <c r="C62" s="18">
        <v>82.2</v>
      </c>
      <c r="D62" s="17">
        <v>83</v>
      </c>
      <c r="E62" s="18">
        <v>83.1</v>
      </c>
      <c r="F62" s="18">
        <v>83.2</v>
      </c>
      <c r="G62" s="18">
        <v>83.3</v>
      </c>
      <c r="H62" s="12" t="s">
        <v>24</v>
      </c>
    </row>
    <row r="63" spans="1:9" ht="63" x14ac:dyDescent="0.25">
      <c r="A63" s="14" t="s">
        <v>76</v>
      </c>
      <c r="B63" s="15" t="s">
        <v>38</v>
      </c>
      <c r="C63" s="18">
        <v>67.2</v>
      </c>
      <c r="D63" s="17">
        <v>68</v>
      </c>
      <c r="E63" s="18">
        <v>68.099999999999994</v>
      </c>
      <c r="F63" s="18">
        <v>68.2</v>
      </c>
      <c r="G63" s="18">
        <v>68.3</v>
      </c>
      <c r="H63" s="12" t="s">
        <v>24</v>
      </c>
    </row>
    <row r="64" spans="1:9" ht="63" x14ac:dyDescent="0.25">
      <c r="A64" s="14" t="s">
        <v>77</v>
      </c>
      <c r="B64" s="15" t="s">
        <v>38</v>
      </c>
      <c r="C64" s="17">
        <v>15</v>
      </c>
      <c r="D64" s="17">
        <v>15</v>
      </c>
      <c r="E64" s="17">
        <v>15</v>
      </c>
      <c r="F64" s="17">
        <v>15</v>
      </c>
      <c r="G64" s="17">
        <v>15</v>
      </c>
      <c r="H64" s="12" t="s">
        <v>24</v>
      </c>
    </row>
    <row r="65" spans="1:10" ht="58.5" customHeight="1" x14ac:dyDescent="0.25">
      <c r="A65" s="14" t="s">
        <v>78</v>
      </c>
      <c r="B65" s="15" t="s">
        <v>38</v>
      </c>
      <c r="C65" s="17">
        <v>10</v>
      </c>
      <c r="D65" s="17">
        <v>10</v>
      </c>
      <c r="E65" s="17">
        <v>10</v>
      </c>
      <c r="F65" s="17">
        <v>10</v>
      </c>
      <c r="G65" s="17">
        <v>10</v>
      </c>
      <c r="H65" s="12" t="s">
        <v>24</v>
      </c>
    </row>
    <row r="66" spans="1:10" s="11" customFormat="1" ht="47.25" x14ac:dyDescent="0.25">
      <c r="A66" s="14" t="s">
        <v>79</v>
      </c>
      <c r="B66" s="15" t="s">
        <v>38</v>
      </c>
      <c r="C66" s="18">
        <v>25.9</v>
      </c>
      <c r="D66" s="17">
        <v>26</v>
      </c>
      <c r="E66" s="18">
        <v>26.1</v>
      </c>
      <c r="F66" s="18">
        <v>26.2</v>
      </c>
      <c r="G66" s="18">
        <v>26.3</v>
      </c>
      <c r="H66" s="12" t="s">
        <v>24</v>
      </c>
      <c r="I66" s="13"/>
    </row>
    <row r="67" spans="1:10" s="11" customFormat="1" ht="47.25" x14ac:dyDescent="0.25">
      <c r="A67" s="14" t="s">
        <v>80</v>
      </c>
      <c r="B67" s="15" t="s">
        <v>38</v>
      </c>
      <c r="C67" s="16">
        <v>10.050000000000001</v>
      </c>
      <c r="D67" s="18">
        <v>10.1</v>
      </c>
      <c r="E67" s="16">
        <v>10.15</v>
      </c>
      <c r="F67" s="18">
        <v>10.199999999999999</v>
      </c>
      <c r="G67" s="16">
        <v>10.25</v>
      </c>
      <c r="H67" s="12" t="s">
        <v>24</v>
      </c>
      <c r="I67" s="13"/>
    </row>
    <row r="68" spans="1:10" ht="72.75" customHeight="1" x14ac:dyDescent="0.25">
      <c r="A68" s="14" t="s">
        <v>81</v>
      </c>
      <c r="B68" s="15" t="s">
        <v>38</v>
      </c>
      <c r="C68" s="18">
        <v>57.5</v>
      </c>
      <c r="D68" s="18">
        <v>58.5</v>
      </c>
      <c r="E68" s="18">
        <v>59.5</v>
      </c>
      <c r="F68" s="18">
        <v>60.5</v>
      </c>
      <c r="G68" s="18">
        <v>61.5</v>
      </c>
      <c r="H68" s="12" t="s">
        <v>24</v>
      </c>
      <c r="J68" s="1" t="s">
        <v>100</v>
      </c>
    </row>
    <row r="69" spans="1:10" ht="110.25" customHeight="1" x14ac:dyDescent="0.25">
      <c r="A69" s="14" t="s">
        <v>82</v>
      </c>
      <c r="B69" s="15" t="s">
        <v>38</v>
      </c>
      <c r="C69" s="18">
        <v>55.6</v>
      </c>
      <c r="D69" s="16">
        <v>55.65</v>
      </c>
      <c r="E69" s="18">
        <v>55.7</v>
      </c>
      <c r="F69" s="18">
        <v>55.8</v>
      </c>
      <c r="G69" s="18">
        <v>55.9</v>
      </c>
      <c r="H69" s="12" t="s">
        <v>24</v>
      </c>
    </row>
    <row r="70" spans="1:10" ht="110.25" x14ac:dyDescent="0.25">
      <c r="A70" s="14" t="s">
        <v>98</v>
      </c>
      <c r="B70" s="15" t="s">
        <v>38</v>
      </c>
      <c r="C70" s="17">
        <v>50</v>
      </c>
      <c r="D70" s="17">
        <v>50</v>
      </c>
      <c r="E70" s="17">
        <v>50</v>
      </c>
      <c r="F70" s="17">
        <v>50</v>
      </c>
      <c r="G70" s="17">
        <v>50</v>
      </c>
      <c r="H70" s="12" t="s">
        <v>28</v>
      </c>
    </row>
    <row r="71" spans="1:10" ht="118.5" customHeight="1" x14ac:dyDescent="0.25">
      <c r="A71" s="14" t="s">
        <v>83</v>
      </c>
      <c r="B71" s="15" t="s">
        <v>38</v>
      </c>
      <c r="C71" s="18">
        <v>104.6</v>
      </c>
      <c r="D71" s="18">
        <v>104.6</v>
      </c>
      <c r="E71" s="18">
        <v>104.6</v>
      </c>
      <c r="F71" s="18">
        <v>104.6</v>
      </c>
      <c r="G71" s="18">
        <v>104.6</v>
      </c>
      <c r="H71" s="12" t="s">
        <v>29</v>
      </c>
    </row>
    <row r="72" spans="1:10" ht="147" customHeight="1" x14ac:dyDescent="0.25">
      <c r="A72" s="14" t="s">
        <v>84</v>
      </c>
      <c r="B72" s="15" t="s">
        <v>38</v>
      </c>
      <c r="C72" s="18">
        <v>1.8</v>
      </c>
      <c r="D72" s="18">
        <v>1.8</v>
      </c>
      <c r="E72" s="18">
        <v>1.8</v>
      </c>
      <c r="F72" s="18">
        <v>1.8</v>
      </c>
      <c r="G72" s="18">
        <v>1.8</v>
      </c>
      <c r="H72" s="12" t="s">
        <v>25</v>
      </c>
    </row>
    <row r="73" spans="1:10" ht="85.5" customHeight="1" x14ac:dyDescent="0.25">
      <c r="A73" s="14" t="s">
        <v>85</v>
      </c>
      <c r="B73" s="15" t="s">
        <v>38</v>
      </c>
      <c r="C73" s="18">
        <v>1.2</v>
      </c>
      <c r="D73" s="18">
        <v>1.2</v>
      </c>
      <c r="E73" s="18">
        <v>1.2</v>
      </c>
      <c r="F73" s="18">
        <v>1.2</v>
      </c>
      <c r="G73" s="18">
        <v>1.2</v>
      </c>
      <c r="H73" s="12" t="s">
        <v>25</v>
      </c>
    </row>
    <row r="74" spans="1:10" ht="24" customHeight="1" x14ac:dyDescent="0.25">
      <c r="A74" s="29" t="s">
        <v>88</v>
      </c>
      <c r="B74" s="29"/>
      <c r="C74" s="29"/>
      <c r="D74" s="29"/>
      <c r="E74" s="29"/>
      <c r="F74" s="29"/>
      <c r="G74" s="29"/>
    </row>
    <row r="75" spans="1:10" ht="63" x14ac:dyDescent="0.25">
      <c r="A75" s="14" t="s">
        <v>94</v>
      </c>
      <c r="B75" s="15" t="s">
        <v>38</v>
      </c>
      <c r="C75" s="17">
        <v>100</v>
      </c>
      <c r="D75" s="17">
        <v>100</v>
      </c>
      <c r="E75" s="17">
        <v>100</v>
      </c>
      <c r="F75" s="17">
        <v>100</v>
      </c>
      <c r="G75" s="17">
        <v>100</v>
      </c>
      <c r="H75" s="12" t="s">
        <v>28</v>
      </c>
    </row>
    <row r="76" spans="1:10" ht="63" x14ac:dyDescent="0.25">
      <c r="A76" s="14" t="s">
        <v>86</v>
      </c>
      <c r="B76" s="15" t="s">
        <v>38</v>
      </c>
      <c r="C76" s="17">
        <v>100</v>
      </c>
      <c r="D76" s="17">
        <v>100</v>
      </c>
      <c r="E76" s="17">
        <v>100</v>
      </c>
      <c r="F76" s="17">
        <v>100</v>
      </c>
      <c r="G76" s="17">
        <v>100</v>
      </c>
      <c r="H76" s="12" t="s">
        <v>28</v>
      </c>
    </row>
    <row r="77" spans="1:10" ht="78.75" x14ac:dyDescent="0.25">
      <c r="A77" s="14" t="s">
        <v>87</v>
      </c>
      <c r="B77" s="15" t="s">
        <v>38</v>
      </c>
      <c r="C77" s="17">
        <v>100</v>
      </c>
      <c r="D77" s="17">
        <v>100</v>
      </c>
      <c r="E77" s="17">
        <v>100</v>
      </c>
      <c r="F77" s="17">
        <v>100</v>
      </c>
      <c r="G77" s="17">
        <v>100</v>
      </c>
      <c r="H77" s="12" t="s">
        <v>28</v>
      </c>
    </row>
    <row r="78" spans="1:10" x14ac:dyDescent="0.25">
      <c r="A78" s="7"/>
      <c r="B78" s="8"/>
      <c r="C78" s="8"/>
      <c r="D78" s="8"/>
      <c r="E78" s="8"/>
      <c r="F78" s="8"/>
      <c r="G78" s="8"/>
    </row>
  </sheetData>
  <mergeCells count="13">
    <mergeCell ref="A55:G55"/>
    <mergeCell ref="A74:G74"/>
    <mergeCell ref="B7:G7"/>
    <mergeCell ref="B8:G8"/>
    <mergeCell ref="A9:A10"/>
    <mergeCell ref="A18:G18"/>
    <mergeCell ref="A32:G32"/>
    <mergeCell ref="B9:G9"/>
    <mergeCell ref="A2:G2"/>
    <mergeCell ref="A3:G3"/>
    <mergeCell ref="B5:G5"/>
    <mergeCell ref="F1:G1"/>
    <mergeCell ref="B6:G6"/>
  </mergeCells>
  <pageMargins left="0.74803149606299213" right="0.74803149606299213" top="0.69" bottom="0.51" header="0.51181102362204722" footer="0.51181102362204722"/>
  <pageSetup paperSize="9" scale="87" fitToHeight="0" orientation="landscape" r:id="rId1"/>
  <headerFooter alignWithMargins="0">
    <oddFooter>&amp;R&amp;P</oddFooter>
  </headerFooter>
  <rowBreaks count="10" manualBreakCount="10">
    <brk id="16" max="6" man="1"/>
    <brk id="21" max="6" man="1"/>
    <brk id="24" max="6" man="1"/>
    <brk id="28" max="6" man="1"/>
    <brk id="31" max="6" man="1"/>
    <brk id="36" max="6" man="1"/>
    <brk id="46" max="6" man="1"/>
    <brk id="50" max="6" man="1"/>
    <brk id="54" max="6" man="1"/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 </vt:lpstr>
      <vt:lpstr>'Приложение 1 '!Заголовки_для_печати</vt:lpstr>
      <vt:lpstr>'Приложение 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vvkrasilnikova</cp:lastModifiedBy>
  <cp:lastPrinted>2017-06-16T09:45:34Z</cp:lastPrinted>
  <dcterms:created xsi:type="dcterms:W3CDTF">1996-10-08T23:32:33Z</dcterms:created>
  <dcterms:modified xsi:type="dcterms:W3CDTF">2017-06-16T09:46:58Z</dcterms:modified>
</cp:coreProperties>
</file>