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80" windowWidth="9720" windowHeight="6060" firstSheet="1" activeTab="7"/>
  </bookViews>
  <sheets>
    <sheet name="Приложение 1" sheetId="4" state="hidden" r:id="rId1"/>
    <sheet name="Подпр 3(+)(16)" sheetId="15" r:id="rId2"/>
    <sheet name="Планир Рез 3(+)(17)" sheetId="16" r:id="rId3"/>
    <sheet name="Методика 3(+)(18)" sheetId="17" r:id="rId4"/>
    <sheet name="Обосн 3(+)(19)" sheetId="18" r:id="rId5"/>
    <sheet name="Меропр 3(+)(20)" sheetId="19" r:id="rId6"/>
    <sheet name="Дорож 3(+)(21)НЕ НАДО" sheetId="20" r:id="rId7"/>
    <sheet name="Дорож 3(+)(21)" sheetId="21" r:id="rId8"/>
  </sheets>
  <definedNames>
    <definedName name="_xlnm.Print_Area" localSheetId="0">'Приложение 1'!$A$1:$G$39</definedName>
  </definedNames>
  <calcPr calcId="145621"/>
</workbook>
</file>

<file path=xl/calcChain.xml><?xml version="1.0" encoding="utf-8"?>
<calcChain xmlns="http://schemas.openxmlformats.org/spreadsheetml/2006/main">
  <c r="E10" i="18" l="1"/>
  <c r="E11" i="18"/>
  <c r="E12" i="18"/>
  <c r="E13" i="18"/>
  <c r="E9" i="18"/>
  <c r="E15" i="18"/>
  <c r="E27" i="18"/>
  <c r="E38" i="18" l="1"/>
  <c r="E37" i="18"/>
  <c r="E36" i="18"/>
  <c r="E35" i="18"/>
  <c r="E34" i="18"/>
  <c r="E33" i="18"/>
  <c r="E31" i="18"/>
  <c r="E25" i="18" s="1"/>
  <c r="E30" i="18"/>
  <c r="E18" i="18" s="1"/>
  <c r="E29" i="18"/>
  <c r="E26" i="18" s="1"/>
  <c r="E22" i="18"/>
  <c r="E24" i="18"/>
  <c r="E23" i="18"/>
  <c r="E17" i="18"/>
  <c r="E19" i="18" l="1"/>
  <c r="E16" i="18"/>
  <c r="E32" i="18"/>
  <c r="E21" i="18"/>
  <c r="E20" i="18" s="1"/>
  <c r="E14" i="18" l="1"/>
  <c r="E8" i="18"/>
  <c r="F28" i="19" l="1"/>
  <c r="F27" i="19"/>
  <c r="F26" i="19"/>
  <c r="F25" i="19"/>
  <c r="F39" i="19"/>
  <c r="F38" i="19"/>
  <c r="F37" i="19"/>
  <c r="F36" i="19"/>
  <c r="K35" i="19"/>
  <c r="J35" i="19"/>
  <c r="I35" i="19"/>
  <c r="H35" i="19"/>
  <c r="G35" i="19"/>
  <c r="E35" i="19"/>
  <c r="F34" i="19"/>
  <c r="F33" i="19"/>
  <c r="F32" i="19"/>
  <c r="F31" i="19"/>
  <c r="K30" i="19"/>
  <c r="J30" i="19"/>
  <c r="I30" i="19"/>
  <c r="H30" i="19"/>
  <c r="G30" i="19"/>
  <c r="E30" i="19"/>
  <c r="K24" i="19"/>
  <c r="J24" i="19"/>
  <c r="I24" i="19"/>
  <c r="H24" i="19"/>
  <c r="G24" i="19"/>
  <c r="E24" i="19"/>
  <c r="F23" i="19"/>
  <c r="F22" i="19"/>
  <c r="F21" i="19"/>
  <c r="F19" i="19" s="1"/>
  <c r="F20" i="19"/>
  <c r="K19" i="19"/>
  <c r="J19" i="19"/>
  <c r="I19" i="19"/>
  <c r="H19" i="19"/>
  <c r="G19" i="19"/>
  <c r="E19" i="19"/>
  <c r="F18" i="19"/>
  <c r="F17" i="19"/>
  <c r="F16" i="19"/>
  <c r="F15" i="19"/>
  <c r="K14" i="19"/>
  <c r="J14" i="19"/>
  <c r="I14" i="19"/>
  <c r="H14" i="19"/>
  <c r="G14" i="19"/>
  <c r="E14" i="19"/>
  <c r="F12" i="19"/>
  <c r="F11" i="19"/>
  <c r="F10" i="19"/>
  <c r="F9" i="19"/>
  <c r="K8" i="19"/>
  <c r="J8" i="19"/>
  <c r="I8" i="19"/>
  <c r="H8" i="19"/>
  <c r="G8" i="19"/>
  <c r="E8" i="19"/>
  <c r="J15" i="15"/>
  <c r="J14" i="15"/>
  <c r="J13" i="15"/>
  <c r="J12" i="15"/>
  <c r="I11" i="15"/>
  <c r="H11" i="15"/>
  <c r="G11" i="15"/>
  <c r="F11" i="15"/>
  <c r="E11" i="15"/>
  <c r="F35" i="19" l="1"/>
  <c r="F14" i="19"/>
  <c r="F24" i="19"/>
  <c r="F30" i="19"/>
  <c r="F8" i="19"/>
  <c r="J11" i="15"/>
  <c r="G16" i="4" l="1"/>
  <c r="G20" i="4" s="1"/>
  <c r="F16" i="4"/>
  <c r="F20" i="4" s="1"/>
  <c r="E16" i="4"/>
  <c r="D16" i="4"/>
  <c r="D20" i="4" s="1"/>
  <c r="C16" i="4"/>
  <c r="E22" i="4"/>
  <c r="F22" i="4" s="1"/>
  <c r="G22" i="4" s="1"/>
  <c r="E20" i="4"/>
  <c r="C20" i="4"/>
  <c r="B20" i="4" l="1"/>
  <c r="B16" i="4"/>
</calcChain>
</file>

<file path=xl/sharedStrings.xml><?xml version="1.0" encoding="utf-8"?>
<sst xmlns="http://schemas.openxmlformats.org/spreadsheetml/2006/main" count="343" uniqueCount="174">
  <si>
    <t>Цели муниципальной программы</t>
  </si>
  <si>
    <t>Координатор муниципальной программы</t>
  </si>
  <si>
    <t>Перечень подпрограмм</t>
  </si>
  <si>
    <t>Расходы  (тыс. рублей)</t>
  </si>
  <si>
    <t>Всего</t>
  </si>
  <si>
    <t>Средства федерального бюджета</t>
  </si>
  <si>
    <t>Средства бюджета городского округа Химки</t>
  </si>
  <si>
    <t>Другие источники</t>
  </si>
  <si>
    <t>Итого</t>
  </si>
  <si>
    <t>Планируемые результаты реализации  муниципальной программы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</si>
  <si>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</si>
  <si>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</si>
  <si>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</si>
  <si>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</si>
  <si>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Задачи, направленные на достижение цели</t>
  </si>
  <si>
    <t>Планируемые результаты реализации подпрограммы:</t>
  </si>
  <si>
    <t>Средства бюджета Московской области</t>
  </si>
  <si>
    <t>Мероприятия по реализации подпрограммы</t>
  </si>
  <si>
    <t>Источники финансирования</t>
  </si>
  <si>
    <t>Объем финансирования по годам, (тыс. руб.)</t>
  </si>
  <si>
    <t>Срок исполнения мероприятия</t>
  </si>
  <si>
    <t xml:space="preserve">Ответственный за         
выполнение мероприятия подпрограммы        </t>
  </si>
  <si>
    <t>Наименование подпрограммы</t>
  </si>
  <si>
    <t>Муниципальный заказчик муниципальной программы</t>
  </si>
  <si>
    <t>Источники финансирования муниципальной программы, 
в том числе по годам</t>
  </si>
  <si>
    <t>Внебюджетные источники</t>
  </si>
  <si>
    <t>Всего, в том числе по годам</t>
  </si>
  <si>
    <t xml:space="preserve">Муниципальный заказчик подпрограммы 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</si>
  <si>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</si>
  <si>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</si>
  <si>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</si>
  <si>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</si>
  <si>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</si>
  <si>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 xml:space="preserve">Паспорт муниципальной программы городского округа Химки Московской области </t>
  </si>
  <si>
    <t>Управление жилищно-коммунального хозяйства и благоустройства Администрации городского округа Химки Московской области</t>
  </si>
  <si>
    <t>%</t>
  </si>
  <si>
    <t>авто-час</t>
  </si>
  <si>
    <t>единица измерения:</t>
  </si>
  <si>
    <t>км</t>
  </si>
  <si>
    <t>ед.</t>
  </si>
  <si>
    <t>кв.м.</t>
  </si>
  <si>
    <t>Наименование задачи</t>
  </si>
  <si>
    <t>2017 год</t>
  </si>
  <si>
    <t>2018 год</t>
  </si>
  <si>
    <t>ИТОГО ПО ПОДПРОГРАММЕ:</t>
  </si>
  <si>
    <t>шт.</t>
  </si>
  <si>
    <t>Заместитель Главы Администраци городского округа по вопросам жилищно-коммунального хозяйства и благоустройства</t>
  </si>
  <si>
    <t>на срок 2017-2021 годы</t>
  </si>
  <si>
    <t xml:space="preserve">«Развитие и функционирование дорожно-транспортного комплекса» 
</t>
  </si>
  <si>
    <t xml:space="preserve">1. Повышение уровня безопасности,  развитие  современной и эффективной дорожно-транспортной инфраструктуры.                                                                                                                         2. Повышение доступности и качества предоставляемых  транспортных услуг населению городского округа.                                                                                                                                        3. Размещение парковок на территорий городского округа Химки. </t>
  </si>
  <si>
    <t>1. Развитие и совершенствование дорожно-транспортного комплекса, безопасность дорожного движения.
2. Обеспечение доступности услуг пассажирского транспорта для населения.
3. Удобная парковка</t>
  </si>
  <si>
    <t>2019год</t>
  </si>
  <si>
    <t>2020 год</t>
  </si>
  <si>
    <t>2021 год</t>
  </si>
  <si>
    <t>2019 год</t>
  </si>
  <si>
    <t>2017-2021</t>
  </si>
  <si>
    <t xml:space="preserve"> «Развитие и функционирование дорожно-транспортного комплекса городского округа Химки» </t>
  </si>
  <si>
    <t xml:space="preserve"> «Развитие и функционирование дорожно-транспортного комплекса городского округа Химки» 
</t>
  </si>
  <si>
    <t xml:space="preserve">Приложение № 1
к муниципальной программе городского округа Химки Московской области 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</si>
  <si>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Плановое количество парковочных мест на парковках общего пользования </t>
    </r>
  </si>
  <si>
    <r>
      <rPr>
        <b/>
        <sz val="12"/>
        <rFont val="Times New Roman"/>
        <family val="1"/>
        <charset val="204"/>
      </rPr>
      <t xml:space="preserve">Показатель 2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Фактическое количество парковочных мест на парковках общего пользования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</si>
  <si>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Фактическое количество парковочных мест  на перехватывающих парковках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</si>
  <si>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Увеличение площади поверхности автомобильных дорог и искусственных сооружений на них, приведенние в нормативное состояние с использованием субсидий из Дорожного фонда Московской области и средств бюджета муниципальных образований</t>
    </r>
  </si>
  <si>
    <t>тыс. кв. м</t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</si>
  <si>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Увеличение площади поверхности дворовых территорий многоквартирных домов, приведенние в нормативное состояние с использованием субсидий из Дорожного фонда Московской области и средств бюджета муниципальных образований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</si>
  <si>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Доля муниципальных дорог, не отвечающих нормативным требованиям в общей протяженности дорог</t>
    </r>
  </si>
  <si>
    <t>количество погибших на 100 тыс . населения</t>
  </si>
  <si>
    <r>
      <rPr>
        <b/>
        <sz val="12"/>
        <rFont val="Times New Roman"/>
        <family val="1"/>
        <charset val="204"/>
      </rPr>
      <t xml:space="preserve">Показатель 8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Объемы ввода в эксплуатацию после строительства и реконструкции автомобильных дорог общего пользования местного значения</t>
    </r>
  </si>
  <si>
    <r>
      <rPr>
        <b/>
        <sz val="12"/>
        <rFont val="Times New Roman"/>
        <family val="1"/>
        <charset val="204"/>
      </rPr>
      <t xml:space="preserve">Показатель 9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мостовых переходов, путепроводов, транспортных развязок)</t>
    </r>
  </si>
  <si>
    <r>
      <rPr>
        <b/>
        <sz val="12"/>
        <rFont val="Times New Roman"/>
        <family val="1"/>
        <charset val="204"/>
      </rPr>
      <t xml:space="preserve">Показатель 12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Протяженность сети автомобильных дорог общего пользования местного значения на территории субъекта Российской Федерации</t>
    </r>
  </si>
  <si>
    <r>
      <rPr>
        <b/>
        <sz val="12"/>
        <rFont val="Times New Roman"/>
        <family val="1"/>
        <charset val="204"/>
      </rPr>
      <t xml:space="preserve">Показатель 13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Общая 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 на 31 декабря отчетного года</t>
    </r>
  </si>
  <si>
    <r>
      <rPr>
        <b/>
        <sz val="12"/>
        <rFont val="Times New Roman"/>
        <family val="1"/>
        <charset val="204"/>
      </rPr>
      <t>Показатель 14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Протяженность веломаршрутов</t>
    </r>
  </si>
  <si>
    <r>
      <rPr>
        <b/>
        <sz val="12"/>
        <rFont val="Times New Roman"/>
        <family val="1"/>
        <charset val="204"/>
      </rPr>
      <t xml:space="preserve">Показатель 15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Доля поездок, оплаченных с использованием  единых транспортных карт в общем количестве оплаченных пассажирами поездок на конец года</t>
    </r>
  </si>
  <si>
    <r>
      <rPr>
        <b/>
        <sz val="12"/>
        <rFont val="Times New Roman"/>
        <family val="1"/>
        <charset val="204"/>
      </rPr>
      <t xml:space="preserve">Показатель 16 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(муниципального района) на конец года</t>
    </r>
  </si>
  <si>
    <t xml:space="preserve">Фактическое количество поездок на перевозку пассажиров будет 
определяться по мере возникновения необходимости  (при транспортном обеспечении мероприятий федерального, регионального и местного значения, проводимых на территории городского округа Химки Московской области </t>
  </si>
  <si>
    <t>число лиц, погибших в дорожно-транспортных происшествиях, на 100 тыс. населения</t>
  </si>
  <si>
    <t>Установка новых знаков на автомобильных дорогах в городском округе Химки, для улучшения безопасности дорожного движения</t>
  </si>
  <si>
    <t>Обеспечение безопасного поведения на дорогах городского округа.</t>
  </si>
  <si>
    <t>Обустроенность веломаршрутной сети в городском округе</t>
  </si>
  <si>
    <r>
      <rPr>
        <b/>
        <sz val="12"/>
        <rFont val="Times New Roman"/>
        <family val="1"/>
        <charset val="204"/>
      </rPr>
      <t xml:space="preserve">Показатель 17
 </t>
    </r>
    <r>
      <rPr>
        <sz val="12"/>
        <rFont val="Times New Roman"/>
        <family val="1"/>
        <charset val="204"/>
      </rPr>
      <t xml:space="preserve">Предоставление населению бесплатных маршрутов во время проведения выездных массовых мероприятий     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</si>
  <si>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Социальный риск (число лиц, погибших в дорожно-транспортных происшествиях, на 100 тыс. населения).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</si>
  <si>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Дефицит парковочных мест на парковках общего пользования</t>
    </r>
  </si>
  <si>
    <r>
      <rPr>
        <b/>
        <sz val="12"/>
        <rFont val="Times New Roman"/>
        <family val="1"/>
        <charset val="204"/>
      </rPr>
      <t xml:space="preserve">Показатель 10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автомобильныхх дорог</t>
    </r>
  </si>
  <si>
    <r>
      <rPr>
        <b/>
        <sz val="12"/>
        <rFont val="Times New Roman"/>
        <family val="1"/>
        <charset val="204"/>
      </rPr>
      <t xml:space="preserve">Показатель 11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Прирост протяженности автомобильных дорог общего пользования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реконструкции автомобильных дорог.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</si>
  <si>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Протяженность сети автомобильных дорог общего пользования местного значения, не отвечающих нормативным требованиям в общей протяженности дорог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</si>
  <si>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</t>
    </r>
  </si>
  <si>
    <t>─</t>
  </si>
  <si>
    <t xml:space="preserve">Всего: </t>
  </si>
  <si>
    <t>2017 г.</t>
  </si>
  <si>
    <t>2018 г.</t>
  </si>
  <si>
    <t>2019 г.</t>
  </si>
  <si>
    <t>2020 г.</t>
  </si>
  <si>
    <t>2021 г.</t>
  </si>
  <si>
    <t>№</t>
  </si>
  <si>
    <t>Наименование показателя эффективности реализации подпрограммы муниципальной программы</t>
  </si>
  <si>
    <t>Единица измерения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</si>
  <si>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</si>
  <si>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</si>
  <si>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</si>
  <si>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Ежеквартально</t>
  </si>
  <si>
    <t xml:space="preserve">Оценивается динамика смертности в дорожно-транспортных происшествиях на территории городского округа Химки Московской области.
Методика расчета показателя:
Рассчитывается по формуле:
К = (Kп * 100 000) / S, где:
Кп - Количество погибших в в дорожно-транспортных происшествиях на территории городского округа;
S - количество жителей муниципального обрзования;
</t>
  </si>
  <si>
    <r>
      <t xml:space="preserve">Показатель 2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Протяженность веломаршрутов                 </t>
    </r>
  </si>
  <si>
    <t xml:space="preserve">Управление жилищно-коммунального хозяйства и благоустройства Администрации </t>
  </si>
  <si>
    <t>Управление жилищно-коммунального хозяйства и благоустройства Администрации</t>
  </si>
  <si>
    <t>Развитие велоинфраструктуры на территории Московской области</t>
  </si>
  <si>
    <t>Снижение социального риска от ДТП</t>
  </si>
  <si>
    <r>
      <t xml:space="preserve">Показатель 1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Смертность от дорожно-транспортных происшествий, человек на 100 тыс. населения (Социальный риск)</t>
    </r>
  </si>
  <si>
    <t xml:space="preserve">Форма федерального статистического наблюдения № 1‑БДД «Сведения о состоянии безопасности дорожного движения» </t>
  </si>
  <si>
    <t>МБУ "Химдор".
Форма КС-2. Акт о приемке выполненных работ</t>
  </si>
  <si>
    <t>Приложение № 18
к муниципальной программе</t>
  </si>
  <si>
    <t>Всего, в том числе;</t>
  </si>
  <si>
    <t>Средства Федерального бюджета</t>
  </si>
  <si>
    <t>Паспорт подпрограммы «Безопасность дорожного движения» муниципальной программы «Развитие и функционирование дорожно-транспортного комплекса городского округа Химки» на  2017-2021 годы</t>
  </si>
  <si>
    <t>Приложение № 16   
к муниципальной программе городского округа Химки</t>
  </si>
  <si>
    <t xml:space="preserve"> «Развитие и функционирование дорожно-транспортного комплекса городского округа Химки»</t>
  </si>
  <si>
    <t xml:space="preserve">«Безопасность дорожного движения» 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</si>
  <si>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Смертность от дорожно-транспортных происшествий, человек на 100 тыс. населения (Социальный риск)</t>
    </r>
  </si>
  <si>
    <r>
      <rPr>
        <b/>
        <sz val="11"/>
        <rFont val="Times New Roman"/>
        <family val="1"/>
        <charset val="204"/>
      </rPr>
      <t xml:space="preserve">Показатель 2
</t>
    </r>
    <r>
      <rPr>
        <sz val="11"/>
        <rFont val="Times New Roman"/>
        <family val="1"/>
        <charset val="204"/>
      </rPr>
      <t xml:space="preserve">Протяженность веломаршрутов                                         </t>
    </r>
  </si>
  <si>
    <t>Количественные и/или качественные показатели, характеризующие достижение цели и решение задач</t>
  </si>
  <si>
    <t>Базовое значение
показателя (на начало
реализации
подпрограммы)</t>
  </si>
  <si>
    <t>Планируемые результаты реализации  подпрограммы  «Безопасность дорожного движения»  муниципальной программы «Развитие и функционирование дорожно-транспортного комплекса городского округа Химки» 
на  2017-2021 годы</t>
  </si>
  <si>
    <t>Приложение № 17   
к муниципальной программе городского округа Химки</t>
  </si>
  <si>
    <t>Методика расчета значений показателей эффективности реализации подпрограммы подпрограммы «Безопасность дорожного движения»  муниципальной  программы «Развитие и функционирование дорожно-транспортного комплекса городского округа Химки» на  2017-2021 годы</t>
  </si>
  <si>
    <t xml:space="preserve">Оценивается динамика изменения общей протяженности веломаршрутов на территории муниципального образования.
Методика расчета показателя:
Sв = общая протяженность веломаршрутов на территории муниципального образования, выраженная в километрах.
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</si>
  <si>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</si>
  <si>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</si>
  <si>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ресурсов, необходимых для реализации мероприятия, в том числе по годам     </t>
  </si>
  <si>
    <t>Эксплуатационные расходы, возникающие в результате реализации мероприятия</t>
  </si>
  <si>
    <t>Обоснование финансовых ресурсов, необходимых для реализации мероприятий подпрограммы  «Безопасность дорожного движения» муниципальной  программы «Развитие и функционирование дорожно-транспортного комплекса городского округа Химки» на  2017-2021 годы</t>
  </si>
  <si>
    <r>
      <t xml:space="preserve">Приложение № 19
к муниципальной программе </t>
    </r>
    <r>
      <rPr>
        <b/>
        <sz val="11"/>
        <rFont val="Times New Roman"/>
        <family val="1"/>
        <charset val="204"/>
      </rPr>
      <t xml:space="preserve"> </t>
    </r>
  </si>
  <si>
    <t>Объем
финансирования в 2016 году
(тыс. руб)</t>
  </si>
  <si>
    <t xml:space="preserve">Всего 
(тыс. руб.)        </t>
  </si>
  <si>
    <t>Средства бюджета
Московской области</t>
  </si>
  <si>
    <t>1.1.1</t>
  </si>
  <si>
    <t>1.1.2</t>
  </si>
  <si>
    <t>2.</t>
  </si>
  <si>
    <t>2.1.1</t>
  </si>
  <si>
    <t>Приложение № 20
к муниципальной программе</t>
  </si>
  <si>
    <t>Перечень  мероприятий подпрограммы «Безопасность дорожного движения» муниципальной программы «Развитие и функционирование дорожно-транспортного комплекса городского округа Химки» 
на  2017-2021 годы</t>
  </si>
  <si>
    <r>
      <rPr>
        <b/>
        <sz val="10"/>
        <rFont val="Times New Roman"/>
        <family val="1"/>
        <charset val="204"/>
      </rPr>
      <t>Задача 1.</t>
    </r>
    <r>
      <rPr>
        <sz val="10"/>
        <rFont val="Times New Roman"/>
        <family val="1"/>
        <charset val="204"/>
      </rPr>
      <t xml:space="preserve">
Снижение социального риска от ДТП</t>
    </r>
  </si>
  <si>
    <t>Основное мероприятие 1. Обеспечение безопасного поведения на дорогах городского округа</t>
  </si>
  <si>
    <t>Обеспечение безопасного поведения на дорогах</t>
  </si>
  <si>
    <t>Установка информационных знаков на территории городского округа Химки</t>
  </si>
  <si>
    <r>
      <rPr>
        <b/>
        <sz val="10"/>
        <rFont val="Times New Roman"/>
        <family val="1"/>
        <charset val="204"/>
      </rPr>
      <t>Задача 2.</t>
    </r>
    <r>
      <rPr>
        <sz val="10"/>
        <rFont val="Times New Roman"/>
        <family val="1"/>
        <charset val="204"/>
      </rPr>
      <t xml:space="preserve">
Развитие велоинфраструктуры на территории Московской области</t>
    </r>
  </si>
  <si>
    <t>Основное мероприятие 2. Устройство маршрутов активного отдыха</t>
  </si>
  <si>
    <t xml:space="preserve">Устройство велодорожек     </t>
  </si>
  <si>
    <t xml:space="preserve">«Развитие и функционирование дорожно-транспортного комплекса городского округа Химки» 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</si>
  <si>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</si>
  <si>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</si>
  <si>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</si>
  <si>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Планируемый результат исполнения</t>
  </si>
  <si>
    <t>I квартал</t>
  </si>
  <si>
    <t>II квартал</t>
  </si>
  <si>
    <t>III квартал</t>
  </si>
  <si>
    <t>IV квартал</t>
  </si>
  <si>
    <t xml:space="preserve"> +</t>
  </si>
  <si>
    <t>Временно исполняющий обязанности заместителя Главы Администрации городского округа</t>
  </si>
  <si>
    <t>________________/Э.Д. Джиоев/</t>
  </si>
  <si>
    <t>Поддерживание соответствия потребительских свойств  дорог общего пользования местного значения, элементов обустройства и дорожных сооружений нормативным требованиям,  обеспечение безопасности дорожного движения</t>
  </si>
  <si>
    <t>«Дорожная карта» по выполнению основного мероприятия «Обеспечение безопасного поведения на дорогах городского округа», подпрограммы «Безопасность дорожного движения» муниципальной программы городского округа Химки Московской области «Развитие и функционирование дорожно-транспортного комплекса городского округа Химки»
 на 2017-2021 годы</t>
  </si>
  <si>
    <t xml:space="preserve"> Исполняющий обязанности директора  МБУ "Химдор"
 Королев С.Н.</t>
  </si>
  <si>
    <t xml:space="preserve">Проведение процедуры закупок для муниципальных нужд в рамках плана закупок </t>
  </si>
  <si>
    <t>Приложение № 21   
к муниципальной программе городского округа Химки</t>
  </si>
  <si>
    <t>«Дорожная карта» по выполнению основного мероприятия «Устройство маршрутов активного отдыха», подпрограммы «Безопасность дорожного движения» муниципальной программы городского округа Химки Московской области «Развитие и функционирование дорожно-транспортного комплекса городского округа Химки» на 2017-2021 годы</t>
  </si>
  <si>
    <t>Увеличение веломаршрутной сети в городском округе, создание маршрутов активного отдыха на территории городского округа Химки</t>
  </si>
  <si>
    <t>Стоимость рассчитана на основании проектно-сметной документации</t>
  </si>
  <si>
    <t xml:space="preserve">Подпрограмма
«Безопасность дорожного движения» </t>
  </si>
  <si>
    <t>2.1 Устройство маршрутов активного отдыха</t>
  </si>
  <si>
    <t xml:space="preserve">2.1.1 Устройство велодорожек     </t>
  </si>
  <si>
    <r>
      <rPr>
        <b/>
        <sz val="10"/>
        <rFont val="Times New Roman"/>
        <family val="1"/>
        <charset val="204"/>
      </rPr>
      <t xml:space="preserve">Задача 1  </t>
    </r>
    <r>
      <rPr>
        <sz val="10"/>
        <rFont val="Times New Roman"/>
        <family val="1"/>
        <charset val="204"/>
      </rPr>
      <t xml:space="preserve">  </t>
    </r>
  </si>
  <si>
    <r>
      <rPr>
        <b/>
        <sz val="10"/>
        <rFont val="Times New Roman"/>
        <family val="1"/>
        <charset val="204"/>
      </rPr>
      <t xml:space="preserve">Задача 2  </t>
    </r>
    <r>
      <rPr>
        <sz val="10"/>
        <rFont val="Times New Roman"/>
        <family val="1"/>
        <charset val="204"/>
      </rPr>
      <t xml:space="preserve">  </t>
    </r>
  </si>
  <si>
    <r>
      <t xml:space="preserve">Показатель 1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Протяженность веломаршрутов                 </t>
    </r>
  </si>
  <si>
    <t>Задача 1. Снижение социального риска от ДТП, тыс. руб.</t>
  </si>
  <si>
    <t>Задача 2. Развитие велоинфраструктуры на территории Московской области,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</si>
</sst>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_р_._-;_-@_-"/>
  </numFmts>
  <fonts count="17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3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164" fontId="9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right" vertical="center" indent="3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right" vertical="center" indent="3"/>
    </xf>
    <xf numFmtId="0" fontId="13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3" fontId="9" fillId="0" borderId="13" xfId="0" applyNumberFormat="1" applyFont="1" applyFill="1" applyBorder="1" applyAlignment="1">
      <alignment horizontal="right" vertical="center" indent="3"/>
    </xf>
    <xf numFmtId="3" fontId="9" fillId="0" borderId="14" xfId="0" applyNumberFormat="1" applyFont="1" applyFill="1" applyBorder="1" applyAlignment="1">
      <alignment horizontal="right" vertical="center" indent="3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left" vertical="top" wrapText="1"/>
    </xf>
    <xf numFmtId="1" fontId="9" fillId="0" borderId="15" xfId="0" applyNumberFormat="1" applyFont="1" applyFill="1" applyBorder="1" applyAlignment="1">
      <alignment horizontal="left" vertical="top" wrapText="1"/>
    </xf>
    <xf numFmtId="1" fontId="9" fillId="0" borderId="7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5" zoomScaleNormal="85" zoomScaleSheetLayoutView="85" workbookViewId="0">
      <selection activeCell="G41" sqref="A1:G41"/>
    </sheetView>
  </sheetViews>
  <sheetFormatPr defaultRowHeight="15" x14ac:dyDescent="0.25"/>
  <cols>
    <col min="1" max="1" width="42.7109375" style="1" customWidth="1"/>
    <col min="2" max="3" width="18.140625" style="1" customWidth="1"/>
    <col min="4" max="7" width="20.42578125" style="1" customWidth="1"/>
    <col min="8" max="16384" width="9.140625" style="1"/>
  </cols>
  <sheetData>
    <row r="1" spans="1:8" x14ac:dyDescent="0.25">
      <c r="A1" s="4"/>
      <c r="B1" s="4"/>
      <c r="C1" s="4"/>
      <c r="D1" s="16"/>
      <c r="E1" s="122" t="s">
        <v>58</v>
      </c>
      <c r="F1" s="122"/>
      <c r="G1" s="122"/>
    </row>
    <row r="2" spans="1:8" x14ac:dyDescent="0.25">
      <c r="A2" s="4"/>
      <c r="B2" s="4"/>
      <c r="C2" s="4"/>
      <c r="D2" s="122" t="s">
        <v>57</v>
      </c>
      <c r="E2" s="122"/>
      <c r="F2" s="122"/>
      <c r="G2" s="122"/>
    </row>
    <row r="3" spans="1:8" x14ac:dyDescent="0.25">
      <c r="A3" s="4"/>
      <c r="B3" s="4"/>
      <c r="C3" s="4"/>
      <c r="D3" s="4"/>
      <c r="E3" s="4"/>
      <c r="F3" s="4"/>
      <c r="G3" s="16"/>
    </row>
    <row r="4" spans="1:8" x14ac:dyDescent="0.25">
      <c r="A4" s="123" t="s">
        <v>33</v>
      </c>
      <c r="B4" s="124"/>
      <c r="C4" s="124"/>
      <c r="D4" s="124"/>
      <c r="E4" s="124"/>
      <c r="F4" s="124"/>
      <c r="G4" s="124"/>
    </row>
    <row r="5" spans="1:8" x14ac:dyDescent="0.25">
      <c r="A5" s="121" t="s">
        <v>48</v>
      </c>
      <c r="B5" s="121"/>
      <c r="C5" s="121"/>
      <c r="D5" s="121"/>
      <c r="E5" s="121"/>
      <c r="F5" s="121"/>
      <c r="G5" s="121"/>
    </row>
    <row r="6" spans="1:8" s="3" customFormat="1" x14ac:dyDescent="0.2">
      <c r="A6" s="123" t="s">
        <v>47</v>
      </c>
      <c r="B6" s="123"/>
      <c r="C6" s="123"/>
      <c r="D6" s="123"/>
      <c r="E6" s="123"/>
      <c r="F6" s="123"/>
      <c r="G6" s="123"/>
      <c r="H6" s="2"/>
    </row>
    <row r="7" spans="1:8" x14ac:dyDescent="0.25">
      <c r="A7" s="17"/>
      <c r="B7" s="10"/>
      <c r="C7" s="10"/>
      <c r="D7" s="10"/>
      <c r="E7" s="10"/>
      <c r="F7" s="10"/>
      <c r="G7" s="10"/>
    </row>
    <row r="8" spans="1:8" x14ac:dyDescent="0.25">
      <c r="A8" s="8" t="s">
        <v>1</v>
      </c>
      <c r="B8" s="112" t="s">
        <v>46</v>
      </c>
      <c r="C8" s="113"/>
      <c r="D8" s="113"/>
      <c r="E8" s="113"/>
      <c r="F8" s="113"/>
      <c r="G8" s="114"/>
    </row>
    <row r="9" spans="1:8" ht="31.5" customHeight="1" x14ac:dyDescent="0.25">
      <c r="A9" s="8" t="s">
        <v>23</v>
      </c>
      <c r="B9" s="112" t="s">
        <v>34</v>
      </c>
      <c r="C9" s="113"/>
      <c r="D9" s="113"/>
      <c r="E9" s="113"/>
      <c r="F9" s="113"/>
      <c r="G9" s="114"/>
    </row>
    <row r="10" spans="1:8" ht="52.5" customHeight="1" x14ac:dyDescent="0.25">
      <c r="A10" s="8" t="s">
        <v>0</v>
      </c>
      <c r="B10" s="112" t="s">
        <v>49</v>
      </c>
      <c r="C10" s="113"/>
      <c r="D10" s="113"/>
      <c r="E10" s="113"/>
      <c r="F10" s="113"/>
      <c r="G10" s="114"/>
    </row>
    <row r="11" spans="1:8" ht="65.25" customHeight="1" x14ac:dyDescent="0.25">
      <c r="A11" s="8" t="s">
        <v>2</v>
      </c>
      <c r="B11" s="120" t="s">
        <v>50</v>
      </c>
      <c r="C11" s="120"/>
      <c r="D11" s="120"/>
      <c r="E11" s="120"/>
      <c r="F11" s="120"/>
      <c r="G11" s="120"/>
    </row>
    <row r="12" spans="1:8" x14ac:dyDescent="0.25">
      <c r="A12" s="115" t="s">
        <v>24</v>
      </c>
      <c r="B12" s="110" t="s">
        <v>3</v>
      </c>
      <c r="C12" s="111"/>
      <c r="D12" s="111"/>
      <c r="E12" s="111"/>
      <c r="F12" s="111"/>
      <c r="G12" s="111"/>
    </row>
    <row r="13" spans="1:8" x14ac:dyDescent="0.25">
      <c r="A13" s="116"/>
      <c r="B13" s="18" t="s">
        <v>4</v>
      </c>
      <c r="C13" s="19" t="s">
        <v>42</v>
      </c>
      <c r="D13" s="19" t="s">
        <v>43</v>
      </c>
      <c r="E13" s="19" t="s">
        <v>51</v>
      </c>
      <c r="F13" s="19" t="s">
        <v>52</v>
      </c>
      <c r="G13" s="19" t="s">
        <v>53</v>
      </c>
    </row>
    <row r="14" spans="1:8" x14ac:dyDescent="0.25">
      <c r="A14" s="8" t="s">
        <v>16</v>
      </c>
      <c r="B14" s="20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8" x14ac:dyDescent="0.25">
      <c r="A15" s="8" t="s">
        <v>5</v>
      </c>
      <c r="B15" s="21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8" ht="30" x14ac:dyDescent="0.25">
      <c r="A16" s="8" t="s">
        <v>6</v>
      </c>
      <c r="B16" s="12">
        <f>SUM(C16:G16)</f>
        <v>2708175</v>
      </c>
      <c r="C16" s="22">
        <f>14235+527400</f>
        <v>541635</v>
      </c>
      <c r="D16" s="22">
        <f>14235+527400</f>
        <v>541635</v>
      </c>
      <c r="E16" s="22">
        <f>14235+527400</f>
        <v>541635</v>
      </c>
      <c r="F16" s="22">
        <f>14235+527400</f>
        <v>541635</v>
      </c>
      <c r="G16" s="22">
        <f>14235+527400</f>
        <v>541635</v>
      </c>
    </row>
    <row r="17" spans="1:7" hidden="1" x14ac:dyDescent="0.25">
      <c r="A17" s="109"/>
      <c r="B17" s="109"/>
      <c r="C17" s="109"/>
      <c r="D17" s="109"/>
      <c r="E17" s="109"/>
      <c r="F17" s="109"/>
      <c r="G17" s="109"/>
    </row>
    <row r="18" spans="1:7" x14ac:dyDescent="0.25">
      <c r="A18" s="23" t="s">
        <v>25</v>
      </c>
      <c r="B18" s="9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8" t="s">
        <v>7</v>
      </c>
      <c r="B19" s="21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8" t="s">
        <v>26</v>
      </c>
      <c r="B20" s="12">
        <f>SUM(C20:G20)</f>
        <v>2708175</v>
      </c>
      <c r="C20" s="12">
        <f>SUM(C14:C19)</f>
        <v>541635</v>
      </c>
      <c r="D20" s="12">
        <f>SUM(D14:D19)</f>
        <v>541635</v>
      </c>
      <c r="E20" s="12">
        <f>SUM(E14:E19)</f>
        <v>541635</v>
      </c>
      <c r="F20" s="12">
        <f>SUM(F14:F19)</f>
        <v>541635</v>
      </c>
      <c r="G20" s="12">
        <f>SUM(G14:G19)</f>
        <v>541635</v>
      </c>
    </row>
    <row r="21" spans="1:7" ht="30" x14ac:dyDescent="0.25">
      <c r="A21" s="8" t="s">
        <v>9</v>
      </c>
      <c r="B21" s="6" t="s">
        <v>37</v>
      </c>
      <c r="C21" s="24" t="s">
        <v>42</v>
      </c>
      <c r="D21" s="6" t="s">
        <v>43</v>
      </c>
      <c r="E21" s="6" t="s">
        <v>54</v>
      </c>
      <c r="F21" s="6" t="s">
        <v>52</v>
      </c>
      <c r="G21" s="6" t="s">
        <v>53</v>
      </c>
    </row>
    <row r="22" spans="1:7" ht="47.25" x14ac:dyDescent="0.25">
      <c r="A22" s="25" t="s">
        <v>59</v>
      </c>
      <c r="B22" s="26" t="s">
        <v>39</v>
      </c>
      <c r="C22" s="27">
        <v>11015</v>
      </c>
      <c r="D22" s="28">
        <v>11153</v>
      </c>
      <c r="E22" s="28">
        <f>D22+E24</f>
        <v>11292</v>
      </c>
      <c r="F22" s="28">
        <f>E22+F24</f>
        <v>11431</v>
      </c>
      <c r="G22" s="28">
        <f>F22+G24</f>
        <v>11570</v>
      </c>
    </row>
    <row r="23" spans="1:7" ht="47.25" x14ac:dyDescent="0.25">
      <c r="A23" s="25" t="s">
        <v>60</v>
      </c>
      <c r="B23" s="26" t="s">
        <v>39</v>
      </c>
      <c r="C23" s="27">
        <v>11015</v>
      </c>
      <c r="D23" s="28">
        <v>11153</v>
      </c>
      <c r="E23" s="28">
        <v>11292</v>
      </c>
      <c r="F23" s="28">
        <v>11431</v>
      </c>
      <c r="G23" s="28">
        <v>11570</v>
      </c>
    </row>
    <row r="24" spans="1:7" ht="47.25" x14ac:dyDescent="0.25">
      <c r="A24" s="25" t="s">
        <v>61</v>
      </c>
      <c r="B24" s="11" t="s">
        <v>45</v>
      </c>
      <c r="C24" s="28">
        <v>139</v>
      </c>
      <c r="D24" s="28">
        <v>139</v>
      </c>
      <c r="E24" s="28">
        <v>139</v>
      </c>
      <c r="F24" s="28">
        <v>139</v>
      </c>
      <c r="G24" s="28">
        <v>139</v>
      </c>
    </row>
    <row r="25" spans="1:7" ht="126" x14ac:dyDescent="0.25">
      <c r="A25" s="25" t="s">
        <v>62</v>
      </c>
      <c r="B25" s="11" t="s">
        <v>63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126" x14ac:dyDescent="0.25">
      <c r="A26" s="25" t="s">
        <v>64</v>
      </c>
      <c r="B26" s="11" t="s">
        <v>40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63" x14ac:dyDescent="0.25">
      <c r="A27" s="25" t="s">
        <v>65</v>
      </c>
      <c r="B27" s="11" t="s">
        <v>35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ht="63" x14ac:dyDescent="0.25">
      <c r="A28" s="25" t="s">
        <v>80</v>
      </c>
      <c r="B28" s="29" t="s">
        <v>66</v>
      </c>
      <c r="C28" s="28">
        <v>2.95</v>
      </c>
      <c r="D28" s="28">
        <v>2.75</v>
      </c>
      <c r="E28" s="28">
        <v>2.5099999999999998</v>
      </c>
      <c r="F28" s="28">
        <v>2.27</v>
      </c>
      <c r="G28" s="28">
        <v>2.11</v>
      </c>
    </row>
    <row r="29" spans="1:7" ht="78.75" x14ac:dyDescent="0.25">
      <c r="A29" s="25" t="s">
        <v>67</v>
      </c>
      <c r="B29" s="11" t="s">
        <v>38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ht="141.75" x14ac:dyDescent="0.25">
      <c r="A30" s="25" t="s">
        <v>68</v>
      </c>
      <c r="B30" s="11" t="s">
        <v>38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ht="94.5" x14ac:dyDescent="0.25">
      <c r="A31" s="25" t="s">
        <v>82</v>
      </c>
      <c r="B31" s="11" t="s">
        <v>35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ht="157.5" x14ac:dyDescent="0.25">
      <c r="A32" s="25" t="s">
        <v>83</v>
      </c>
      <c r="B32" s="11" t="s">
        <v>35</v>
      </c>
      <c r="C32" s="28">
        <v>6.7</v>
      </c>
      <c r="D32" s="28">
        <v>6.7</v>
      </c>
      <c r="E32" s="28">
        <v>6.7</v>
      </c>
      <c r="F32" s="28">
        <v>6.7</v>
      </c>
      <c r="G32" s="28">
        <v>6.7</v>
      </c>
    </row>
    <row r="33" spans="1:8" ht="78.75" x14ac:dyDescent="0.25">
      <c r="A33" s="25" t="s">
        <v>69</v>
      </c>
      <c r="B33" s="11" t="s">
        <v>38</v>
      </c>
      <c r="C33" s="28">
        <v>296.7</v>
      </c>
      <c r="D33" s="28">
        <v>296.7</v>
      </c>
      <c r="E33" s="28">
        <v>296.7</v>
      </c>
      <c r="F33" s="28">
        <v>296.7</v>
      </c>
      <c r="G33" s="28">
        <v>296.7</v>
      </c>
    </row>
    <row r="34" spans="1:8" ht="110.25" x14ac:dyDescent="0.25">
      <c r="A34" s="25" t="s">
        <v>70</v>
      </c>
      <c r="B34" s="11" t="s">
        <v>38</v>
      </c>
      <c r="C34" s="28">
        <v>296.7</v>
      </c>
      <c r="D34" s="28">
        <v>296.7</v>
      </c>
      <c r="E34" s="28">
        <v>296.7</v>
      </c>
      <c r="F34" s="28">
        <v>296.7</v>
      </c>
      <c r="G34" s="28">
        <v>296.7</v>
      </c>
    </row>
    <row r="35" spans="1:8" ht="31.5" x14ac:dyDescent="0.25">
      <c r="A35" s="25" t="s">
        <v>71</v>
      </c>
      <c r="B35" s="11" t="s">
        <v>38</v>
      </c>
      <c r="C35" s="28">
        <v>15.21</v>
      </c>
      <c r="D35" s="28">
        <v>17.97</v>
      </c>
      <c r="E35" s="28">
        <v>17.97</v>
      </c>
      <c r="F35" s="28">
        <v>17.97</v>
      </c>
      <c r="G35" s="28">
        <v>17.97</v>
      </c>
    </row>
    <row r="36" spans="1:8" ht="78.75" x14ac:dyDescent="0.25">
      <c r="A36" s="14" t="s">
        <v>72</v>
      </c>
      <c r="B36" s="30" t="s">
        <v>35</v>
      </c>
      <c r="C36" s="30">
        <v>47</v>
      </c>
      <c r="D36" s="28">
        <v>50</v>
      </c>
      <c r="E36" s="28">
        <v>53</v>
      </c>
      <c r="F36" s="28">
        <v>57</v>
      </c>
      <c r="G36" s="28">
        <v>60</v>
      </c>
    </row>
    <row r="37" spans="1:8" ht="110.25" x14ac:dyDescent="0.25">
      <c r="A37" s="14" t="s">
        <v>73</v>
      </c>
      <c r="B37" s="30" t="s">
        <v>35</v>
      </c>
      <c r="C37" s="30">
        <v>47</v>
      </c>
      <c r="D37" s="28">
        <v>50</v>
      </c>
      <c r="E37" s="28">
        <v>53</v>
      </c>
      <c r="F37" s="28">
        <v>57</v>
      </c>
      <c r="G37" s="28">
        <v>60</v>
      </c>
      <c r="H37" s="5"/>
    </row>
    <row r="38" spans="1:8" ht="63" x14ac:dyDescent="0.25">
      <c r="A38" s="31" t="s">
        <v>79</v>
      </c>
      <c r="B38" s="32" t="s">
        <v>36</v>
      </c>
      <c r="C38" s="117" t="s">
        <v>74</v>
      </c>
      <c r="D38" s="118"/>
      <c r="E38" s="118"/>
      <c r="F38" s="118"/>
      <c r="G38" s="119"/>
      <c r="H38" s="5"/>
    </row>
    <row r="39" spans="1:8" ht="47.25" x14ac:dyDescent="0.25">
      <c r="A39" s="14" t="s">
        <v>81</v>
      </c>
      <c r="B39" s="15" t="s">
        <v>35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5"/>
    </row>
    <row r="40" spans="1:8" ht="94.5" x14ac:dyDescent="0.25">
      <c r="A40" s="25" t="s">
        <v>84</v>
      </c>
      <c r="B40" s="11" t="s">
        <v>38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5"/>
    </row>
    <row r="41" spans="1:8" ht="87" customHeight="1" x14ac:dyDescent="0.25">
      <c r="A41" s="25" t="s">
        <v>85</v>
      </c>
      <c r="B41" s="11" t="s">
        <v>38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5"/>
    </row>
  </sheetData>
  <mergeCells count="13">
    <mergeCell ref="A5:G5"/>
    <mergeCell ref="B8:G8"/>
    <mergeCell ref="E1:G1"/>
    <mergeCell ref="A6:G6"/>
    <mergeCell ref="A4:G4"/>
    <mergeCell ref="D2:G2"/>
    <mergeCell ref="A17:G17"/>
    <mergeCell ref="B12:G12"/>
    <mergeCell ref="B9:G9"/>
    <mergeCell ref="A12:A13"/>
    <mergeCell ref="C38:G38"/>
    <mergeCell ref="B10:G10"/>
    <mergeCell ref="B11:G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2" fitToHeight="0" orientation="landscape" r:id="rId1"/>
  <headerFooter alignWithMargins="0"/>
  <rowBreaks count="2" manualBreakCount="2">
    <brk id="21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8" sqref="B8:D8"/>
    </sheetView>
  </sheetViews>
  <sheetFormatPr defaultRowHeight="15" x14ac:dyDescent="0.25"/>
  <cols>
    <col min="1" max="1" width="45.140625" style="1" customWidth="1"/>
    <col min="2" max="2" width="17.42578125" style="1" customWidth="1"/>
    <col min="3" max="3" width="19.140625" style="1" customWidth="1"/>
    <col min="4" max="4" width="25.42578125" style="1" customWidth="1"/>
    <col min="5" max="10" width="12.7109375" style="1" customWidth="1"/>
    <col min="11" max="16384" width="9.140625" style="1"/>
  </cols>
  <sheetData>
    <row r="1" spans="1:10" ht="30" customHeight="1" x14ac:dyDescent="0.25">
      <c r="G1" s="128" t="s">
        <v>113</v>
      </c>
      <c r="H1" s="128"/>
      <c r="I1" s="128"/>
      <c r="J1" s="128"/>
    </row>
    <row r="2" spans="1:10" x14ac:dyDescent="0.25">
      <c r="D2" s="129" t="s">
        <v>114</v>
      </c>
      <c r="E2" s="129"/>
      <c r="F2" s="129"/>
      <c r="G2" s="129"/>
      <c r="H2" s="129"/>
      <c r="I2" s="129"/>
      <c r="J2" s="129"/>
    </row>
    <row r="3" spans="1:10" ht="33" customHeight="1" x14ac:dyDescent="0.25">
      <c r="A3" s="130" t="s">
        <v>112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x14ac:dyDescent="0.25">
      <c r="A4" s="17"/>
      <c r="B4" s="17"/>
      <c r="C4" s="17"/>
      <c r="D4" s="17"/>
      <c r="E4" s="10"/>
      <c r="F4" s="10"/>
      <c r="G4" s="10"/>
      <c r="H4" s="10"/>
      <c r="I4" s="10"/>
      <c r="J4" s="10"/>
    </row>
    <row r="5" spans="1:10" x14ac:dyDescent="0.25">
      <c r="A5" s="49" t="s">
        <v>27</v>
      </c>
      <c r="B5" s="131" t="s">
        <v>102</v>
      </c>
      <c r="C5" s="132"/>
      <c r="D5" s="132"/>
      <c r="E5" s="132"/>
      <c r="F5" s="132"/>
      <c r="G5" s="132"/>
      <c r="H5" s="132"/>
      <c r="I5" s="132"/>
      <c r="J5" s="133"/>
    </row>
    <row r="6" spans="1:10" x14ac:dyDescent="0.25">
      <c r="A6" s="49" t="s">
        <v>41</v>
      </c>
      <c r="B6" s="110" t="s">
        <v>28</v>
      </c>
      <c r="C6" s="110"/>
      <c r="D6" s="110"/>
      <c r="E6" s="19" t="s">
        <v>42</v>
      </c>
      <c r="F6" s="19" t="s">
        <v>43</v>
      </c>
      <c r="G6" s="19" t="s">
        <v>54</v>
      </c>
      <c r="H6" s="19" t="s">
        <v>52</v>
      </c>
      <c r="I6" s="19" t="s">
        <v>53</v>
      </c>
      <c r="J6" s="111"/>
    </row>
    <row r="7" spans="1:10" ht="30" x14ac:dyDescent="0.25">
      <c r="A7" s="49" t="s">
        <v>172</v>
      </c>
      <c r="B7" s="135">
        <v>0</v>
      </c>
      <c r="C7" s="136"/>
      <c r="D7" s="136"/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34"/>
    </row>
    <row r="8" spans="1:10" ht="30" x14ac:dyDescent="0.25">
      <c r="A8" s="49" t="s">
        <v>173</v>
      </c>
      <c r="B8" s="135">
        <v>0</v>
      </c>
      <c r="C8" s="136"/>
      <c r="D8" s="136"/>
      <c r="E8" s="12">
        <v>20</v>
      </c>
      <c r="F8" s="12">
        <v>0</v>
      </c>
      <c r="G8" s="12">
        <v>0</v>
      </c>
      <c r="H8" s="12">
        <v>0</v>
      </c>
      <c r="I8" s="12">
        <v>0</v>
      </c>
      <c r="J8" s="134"/>
    </row>
    <row r="9" spans="1:10" ht="15" customHeight="1" x14ac:dyDescent="0.25">
      <c r="A9" s="127" t="s">
        <v>29</v>
      </c>
      <c r="B9" s="110" t="s">
        <v>22</v>
      </c>
      <c r="C9" s="110" t="s">
        <v>30</v>
      </c>
      <c r="D9" s="110" t="s">
        <v>10</v>
      </c>
      <c r="E9" s="110" t="s">
        <v>3</v>
      </c>
      <c r="F9" s="110"/>
      <c r="G9" s="110"/>
      <c r="H9" s="110"/>
      <c r="I9" s="110"/>
      <c r="J9" s="110"/>
    </row>
    <row r="10" spans="1:10" x14ac:dyDescent="0.25">
      <c r="A10" s="127"/>
      <c r="B10" s="110"/>
      <c r="C10" s="110"/>
      <c r="D10" s="110"/>
      <c r="E10" s="19" t="s">
        <v>42</v>
      </c>
      <c r="F10" s="19" t="s">
        <v>43</v>
      </c>
      <c r="G10" s="19" t="s">
        <v>54</v>
      </c>
      <c r="H10" s="19" t="s">
        <v>52</v>
      </c>
      <c r="I10" s="19" t="s">
        <v>53</v>
      </c>
      <c r="J10" s="19" t="s">
        <v>8</v>
      </c>
    </row>
    <row r="11" spans="1:10" ht="21" customHeight="1" x14ac:dyDescent="0.25">
      <c r="A11" s="127"/>
      <c r="B11" s="110" t="s">
        <v>115</v>
      </c>
      <c r="C11" s="110" t="s">
        <v>103</v>
      </c>
      <c r="D11" s="51" t="s">
        <v>110</v>
      </c>
      <c r="E11" s="52">
        <f>SUM(E12:E15)</f>
        <v>20</v>
      </c>
      <c r="F11" s="52">
        <f>SUM(F12:F15)</f>
        <v>0</v>
      </c>
      <c r="G11" s="52">
        <f>SUM(G12:G15)</f>
        <v>0</v>
      </c>
      <c r="H11" s="52">
        <f>SUM(H12:H15)</f>
        <v>0</v>
      </c>
      <c r="I11" s="52">
        <f>SUM(I12:I15)</f>
        <v>0</v>
      </c>
      <c r="J11" s="52">
        <f>SUM(E11:I11)</f>
        <v>20</v>
      </c>
    </row>
    <row r="12" spans="1:10" ht="30" x14ac:dyDescent="0.25">
      <c r="A12" s="127"/>
      <c r="B12" s="110"/>
      <c r="C12" s="110"/>
      <c r="D12" s="53" t="s">
        <v>111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52">
        <f>SUM(E12:I12)</f>
        <v>0</v>
      </c>
    </row>
    <row r="13" spans="1:10" ht="30" x14ac:dyDescent="0.25">
      <c r="A13" s="127"/>
      <c r="B13" s="110"/>
      <c r="C13" s="110"/>
      <c r="D13" s="53" t="s">
        <v>16</v>
      </c>
      <c r="E13" s="54">
        <v>0</v>
      </c>
      <c r="F13" s="12">
        <v>0</v>
      </c>
      <c r="G13" s="12">
        <v>0</v>
      </c>
      <c r="H13" s="12">
        <v>0</v>
      </c>
      <c r="I13" s="12">
        <v>0</v>
      </c>
      <c r="J13" s="52">
        <f>SUM(E13:I13)</f>
        <v>0</v>
      </c>
    </row>
    <row r="14" spans="1:10" ht="30" x14ac:dyDescent="0.25">
      <c r="A14" s="127"/>
      <c r="B14" s="110"/>
      <c r="C14" s="110"/>
      <c r="D14" s="53" t="s">
        <v>6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2">
        <f>SUM(E14:I14)</f>
        <v>0</v>
      </c>
    </row>
    <row r="15" spans="1:10" ht="24.75" customHeight="1" x14ac:dyDescent="0.25">
      <c r="A15" s="127"/>
      <c r="B15" s="110"/>
      <c r="C15" s="110"/>
      <c r="D15" s="51" t="s">
        <v>25</v>
      </c>
      <c r="E15" s="12">
        <v>20</v>
      </c>
      <c r="F15" s="12">
        <v>0</v>
      </c>
      <c r="G15" s="12">
        <v>0</v>
      </c>
      <c r="H15" s="12">
        <v>0</v>
      </c>
      <c r="I15" s="12">
        <v>0</v>
      </c>
      <c r="J15" s="52">
        <f>SUM(E15:I15)</f>
        <v>20</v>
      </c>
    </row>
    <row r="16" spans="1:10" x14ac:dyDescent="0.25">
      <c r="A16" s="125" t="s">
        <v>15</v>
      </c>
      <c r="B16" s="125"/>
      <c r="C16" s="125"/>
      <c r="D16" s="21" t="s">
        <v>37</v>
      </c>
      <c r="E16" s="19" t="s">
        <v>42</v>
      </c>
      <c r="F16" s="19" t="s">
        <v>43</v>
      </c>
      <c r="G16" s="19" t="s">
        <v>54</v>
      </c>
      <c r="H16" s="19" t="s">
        <v>52</v>
      </c>
      <c r="I16" s="19" t="s">
        <v>53</v>
      </c>
      <c r="J16" s="48"/>
    </row>
    <row r="17" spans="1:10" ht="51" customHeight="1" x14ac:dyDescent="0.25">
      <c r="A17" s="112" t="s">
        <v>116</v>
      </c>
      <c r="B17" s="113"/>
      <c r="C17" s="114"/>
      <c r="D17" s="44" t="s">
        <v>75</v>
      </c>
      <c r="E17" s="32">
        <v>3.35</v>
      </c>
      <c r="F17" s="32">
        <v>2.95</v>
      </c>
      <c r="G17" s="32">
        <v>2.95</v>
      </c>
      <c r="H17" s="32">
        <v>2.95</v>
      </c>
      <c r="I17" s="32">
        <v>2.95</v>
      </c>
      <c r="J17" s="126"/>
    </row>
    <row r="18" spans="1:10" ht="43.5" customHeight="1" x14ac:dyDescent="0.25">
      <c r="A18" s="112" t="s">
        <v>117</v>
      </c>
      <c r="B18" s="113"/>
      <c r="C18" s="114"/>
      <c r="D18" s="21" t="s">
        <v>38</v>
      </c>
      <c r="E18" s="32">
        <v>15.5</v>
      </c>
      <c r="F18" s="32">
        <v>15.7</v>
      </c>
      <c r="G18" s="32">
        <v>16.2</v>
      </c>
      <c r="H18" s="32">
        <v>16.3</v>
      </c>
      <c r="I18" s="32">
        <v>16.5</v>
      </c>
      <c r="J18" s="126"/>
    </row>
    <row r="19" spans="1:10" x14ac:dyDescent="0.25">
      <c r="A19" s="56"/>
      <c r="B19" s="56"/>
    </row>
  </sheetData>
  <mergeCells count="19">
    <mergeCell ref="G1:J1"/>
    <mergeCell ref="D2:J2"/>
    <mergeCell ref="A3:J3"/>
    <mergeCell ref="B5:J5"/>
    <mergeCell ref="B6:D6"/>
    <mergeCell ref="J6:J8"/>
    <mergeCell ref="B7:D7"/>
    <mergeCell ref="B8:D8"/>
    <mergeCell ref="A16:C16"/>
    <mergeCell ref="A17:C17"/>
    <mergeCell ref="J17:J18"/>
    <mergeCell ref="A18:C18"/>
    <mergeCell ref="A9:A15"/>
    <mergeCell ref="B9:B10"/>
    <mergeCell ref="C9:C10"/>
    <mergeCell ref="D9:D10"/>
    <mergeCell ref="E9:J9"/>
    <mergeCell ref="B11:B15"/>
    <mergeCell ref="C11:C15"/>
  </mergeCells>
  <pageMargins left="0.31496062992125984" right="0.31496062992125984" top="0.35433070866141736" bottom="0.35433070866141736" header="0.11811023622047245" footer="0.11811023622047245"/>
  <pageSetup paperSize="9" scale="7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D6" sqref="D6"/>
    </sheetView>
  </sheetViews>
  <sheetFormatPr defaultRowHeight="15" x14ac:dyDescent="0.25"/>
  <cols>
    <col min="1" max="1" width="6.140625" style="1" bestFit="1" customWidth="1"/>
    <col min="2" max="2" width="24.140625" style="1" customWidth="1"/>
    <col min="3" max="6" width="15.7109375" style="1" customWidth="1"/>
    <col min="7" max="7" width="40.28515625" style="1" customWidth="1"/>
    <col min="8" max="8" width="13.28515625" style="1" customWidth="1"/>
    <col min="9" max="9" width="15.28515625" style="1" customWidth="1"/>
    <col min="10" max="14" width="8.7109375" style="1" customWidth="1"/>
    <col min="15" max="16384" width="9.140625" style="1"/>
  </cols>
  <sheetData>
    <row r="1" spans="1:14" ht="30" customHeight="1" x14ac:dyDescent="0.25">
      <c r="A1" s="4"/>
      <c r="B1" s="4"/>
      <c r="C1" s="4"/>
      <c r="D1" s="4"/>
      <c r="E1" s="4"/>
      <c r="F1" s="4"/>
      <c r="G1" s="4"/>
      <c r="H1" s="4"/>
      <c r="I1" s="4"/>
      <c r="J1" s="128" t="s">
        <v>121</v>
      </c>
      <c r="K1" s="128"/>
      <c r="L1" s="128"/>
      <c r="M1" s="128"/>
      <c r="N1" s="128"/>
    </row>
    <row r="2" spans="1:14" x14ac:dyDescent="0.25">
      <c r="A2" s="4"/>
      <c r="B2" s="4"/>
      <c r="C2" s="4"/>
      <c r="D2" s="4"/>
      <c r="E2" s="4"/>
      <c r="F2" s="4"/>
      <c r="G2" s="140" t="s">
        <v>56</v>
      </c>
      <c r="H2" s="140"/>
      <c r="I2" s="140"/>
      <c r="J2" s="140"/>
      <c r="K2" s="140"/>
      <c r="L2" s="140"/>
      <c r="M2" s="140"/>
      <c r="N2" s="140"/>
    </row>
    <row r="3" spans="1:14" s="3" customFormat="1" ht="29.25" customHeight="1" x14ac:dyDescent="0.2">
      <c r="A3" s="123" t="s">
        <v>120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s="3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7" customHeight="1" x14ac:dyDescent="0.25">
      <c r="A5" s="141" t="s">
        <v>93</v>
      </c>
      <c r="B5" s="142" t="s">
        <v>14</v>
      </c>
      <c r="C5" s="143" t="s">
        <v>31</v>
      </c>
      <c r="D5" s="144"/>
      <c r="E5" s="144"/>
      <c r="F5" s="144"/>
      <c r="G5" s="142" t="s">
        <v>118</v>
      </c>
      <c r="H5" s="142" t="s">
        <v>95</v>
      </c>
      <c r="I5" s="142" t="s">
        <v>119</v>
      </c>
      <c r="J5" s="143" t="s">
        <v>12</v>
      </c>
      <c r="K5" s="144"/>
      <c r="L5" s="144"/>
      <c r="M5" s="144"/>
      <c r="N5" s="145"/>
    </row>
    <row r="6" spans="1:14" ht="38.25" x14ac:dyDescent="0.25">
      <c r="A6" s="141"/>
      <c r="B6" s="142"/>
      <c r="C6" s="95" t="s">
        <v>111</v>
      </c>
      <c r="D6" s="95" t="s">
        <v>16</v>
      </c>
      <c r="E6" s="95" t="s">
        <v>6</v>
      </c>
      <c r="F6" s="95" t="s">
        <v>25</v>
      </c>
      <c r="G6" s="142"/>
      <c r="H6" s="142"/>
      <c r="I6" s="142"/>
      <c r="J6" s="107" t="s">
        <v>42</v>
      </c>
      <c r="K6" s="107" t="s">
        <v>43</v>
      </c>
      <c r="L6" s="107" t="s">
        <v>54</v>
      </c>
      <c r="M6" s="107" t="s">
        <v>52</v>
      </c>
      <c r="N6" s="107" t="s">
        <v>53</v>
      </c>
    </row>
    <row r="7" spans="1:14" x14ac:dyDescent="0.25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spans="1:14" x14ac:dyDescent="0.25">
      <c r="A8" s="137" t="s">
        <v>169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</row>
    <row r="9" spans="1:14" ht="89.25" x14ac:dyDescent="0.25">
      <c r="A9" s="94">
        <v>1</v>
      </c>
      <c r="B9" s="61" t="s">
        <v>105</v>
      </c>
      <c r="C9" s="108">
        <v>0</v>
      </c>
      <c r="D9" s="108">
        <v>0</v>
      </c>
      <c r="E9" s="108">
        <v>0</v>
      </c>
      <c r="F9" s="108">
        <v>0</v>
      </c>
      <c r="G9" s="46" t="s">
        <v>106</v>
      </c>
      <c r="H9" s="47" t="s">
        <v>75</v>
      </c>
      <c r="I9" s="43">
        <v>3.46</v>
      </c>
      <c r="J9" s="43">
        <v>3.35</v>
      </c>
      <c r="K9" s="43">
        <v>2.95</v>
      </c>
      <c r="L9" s="43">
        <v>2.95</v>
      </c>
      <c r="M9" s="43">
        <v>2.95</v>
      </c>
      <c r="N9" s="43">
        <v>2.95</v>
      </c>
    </row>
    <row r="10" spans="1:14" x14ac:dyDescent="0.25">
      <c r="A10" s="137" t="s">
        <v>170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9"/>
    </row>
    <row r="11" spans="1:14" ht="51" x14ac:dyDescent="0.25">
      <c r="A11" s="94">
        <v>2</v>
      </c>
      <c r="B11" s="61" t="s">
        <v>104</v>
      </c>
      <c r="C11" s="108">
        <v>0</v>
      </c>
      <c r="D11" s="108">
        <v>0</v>
      </c>
      <c r="E11" s="108">
        <v>0</v>
      </c>
      <c r="F11" s="108">
        <v>20</v>
      </c>
      <c r="G11" s="46" t="s">
        <v>171</v>
      </c>
      <c r="H11" s="47" t="s">
        <v>38</v>
      </c>
      <c r="I11" s="43">
        <v>15.21</v>
      </c>
      <c r="J11" s="43">
        <v>15.5</v>
      </c>
      <c r="K11" s="43">
        <v>15.7</v>
      </c>
      <c r="L11" s="43">
        <v>16.2</v>
      </c>
      <c r="M11" s="43">
        <v>16.3</v>
      </c>
      <c r="N11" s="43">
        <v>16.5</v>
      </c>
    </row>
  </sheetData>
  <mergeCells count="12">
    <mergeCell ref="A10:N10"/>
    <mergeCell ref="A8:N8"/>
    <mergeCell ref="J1:N1"/>
    <mergeCell ref="G2:N2"/>
    <mergeCell ref="A3:N3"/>
    <mergeCell ref="A5:A6"/>
    <mergeCell ref="B5:B6"/>
    <mergeCell ref="C5:F5"/>
    <mergeCell ref="G5:G6"/>
    <mergeCell ref="H5:H6"/>
    <mergeCell ref="I5:I6"/>
    <mergeCell ref="J5:N5"/>
  </mergeCells>
  <pageMargins left="0.31496062992125984" right="0.31496062992125984" top="0.35433070866141736" bottom="0.35433070866141736" header="0.11811023622047245" footer="0.11811023622047245"/>
  <pageSetup paperSize="9" scale="7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3"/>
    </sheetView>
  </sheetViews>
  <sheetFormatPr defaultRowHeight="12.75" x14ac:dyDescent="0.2"/>
  <cols>
    <col min="1" max="1" width="5.85546875" customWidth="1"/>
    <col min="2" max="2" width="36.140625" customWidth="1"/>
    <col min="3" max="3" width="13.28515625" style="39" customWidth="1"/>
    <col min="4" max="4" width="60.42578125" customWidth="1"/>
    <col min="5" max="5" width="23.140625" customWidth="1"/>
    <col min="6" max="6" width="19.5703125" customWidth="1"/>
  </cols>
  <sheetData>
    <row r="1" spans="1:6" ht="28.5" customHeight="1" x14ac:dyDescent="0.25">
      <c r="A1" s="59"/>
      <c r="B1" s="59"/>
      <c r="C1" s="60"/>
      <c r="D1" s="122" t="s">
        <v>109</v>
      </c>
      <c r="E1" s="122"/>
      <c r="F1" s="122"/>
    </row>
    <row r="2" spans="1:6" ht="15" x14ac:dyDescent="0.25">
      <c r="A2" s="59"/>
      <c r="B2" s="59"/>
      <c r="C2" s="122" t="s">
        <v>56</v>
      </c>
      <c r="D2" s="122"/>
      <c r="E2" s="122"/>
      <c r="F2" s="122"/>
    </row>
    <row r="3" spans="1:6" ht="30" customHeight="1" x14ac:dyDescent="0.2">
      <c r="A3" s="130" t="s">
        <v>122</v>
      </c>
      <c r="B3" s="130"/>
      <c r="C3" s="130"/>
      <c r="D3" s="130"/>
      <c r="E3" s="130"/>
      <c r="F3" s="130"/>
    </row>
    <row r="4" spans="1:6" x14ac:dyDescent="0.2">
      <c r="A4" s="40"/>
      <c r="B4" s="41"/>
      <c r="C4" s="42"/>
      <c r="D4" s="40"/>
      <c r="E4" s="40"/>
      <c r="F4" s="40"/>
    </row>
    <row r="5" spans="1:6" ht="38.25" x14ac:dyDescent="0.2">
      <c r="A5" s="43" t="s">
        <v>93</v>
      </c>
      <c r="B5" s="44" t="s">
        <v>94</v>
      </c>
      <c r="C5" s="44" t="s">
        <v>95</v>
      </c>
      <c r="D5" s="43" t="s">
        <v>96</v>
      </c>
      <c r="E5" s="44" t="s">
        <v>97</v>
      </c>
      <c r="F5" s="44" t="s">
        <v>98</v>
      </c>
    </row>
    <row r="6" spans="1:6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ht="140.25" x14ac:dyDescent="0.2">
      <c r="A7" s="43">
        <v>1</v>
      </c>
      <c r="B7" s="46" t="s">
        <v>106</v>
      </c>
      <c r="C7" s="47" t="s">
        <v>75</v>
      </c>
      <c r="D7" s="45" t="s">
        <v>100</v>
      </c>
      <c r="E7" s="44" t="s">
        <v>107</v>
      </c>
      <c r="F7" s="44" t="s">
        <v>99</v>
      </c>
    </row>
    <row r="8" spans="1:6" ht="76.5" x14ac:dyDescent="0.2">
      <c r="A8" s="43">
        <v>2</v>
      </c>
      <c r="B8" s="46" t="s">
        <v>101</v>
      </c>
      <c r="C8" s="44" t="s">
        <v>38</v>
      </c>
      <c r="D8" s="45" t="s">
        <v>123</v>
      </c>
      <c r="E8" s="44" t="s">
        <v>108</v>
      </c>
      <c r="F8" s="44" t="s">
        <v>99</v>
      </c>
    </row>
  </sheetData>
  <mergeCells count="3">
    <mergeCell ref="D1:F1"/>
    <mergeCell ref="C2:F2"/>
    <mergeCell ref="A3:F3"/>
  </mergeCells>
  <pageMargins left="0.31496062992125984" right="0.31496062992125984" top="0.35433070866141736" bottom="0.35433070866141736" header="0.11811023622047245" footer="0.11811023622047245"/>
  <pageSetup paperSize="9" scale="9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workbookViewId="0">
      <selection activeCell="C32" sqref="C32:C37"/>
    </sheetView>
  </sheetViews>
  <sheetFormatPr defaultRowHeight="12.75" x14ac:dyDescent="0.2"/>
  <cols>
    <col min="1" max="1" width="34.7109375" style="33" customWidth="1"/>
    <col min="2" max="2" width="19" style="33" customWidth="1"/>
    <col min="3" max="3" width="67.85546875" style="33" customWidth="1"/>
    <col min="4" max="5" width="16.7109375" style="106" customWidth="1"/>
    <col min="6" max="6" width="24.5703125" style="33" customWidth="1"/>
    <col min="7" max="15" width="9.140625" style="62" customWidth="1"/>
    <col min="16" max="16384" width="9.140625" style="33"/>
  </cols>
  <sheetData>
    <row r="1" spans="1:15" ht="32.25" customHeight="1" x14ac:dyDescent="0.25">
      <c r="C1" s="34"/>
      <c r="D1" s="122" t="s">
        <v>129</v>
      </c>
      <c r="E1" s="122"/>
      <c r="F1" s="122"/>
      <c r="O1" s="63"/>
    </row>
    <row r="2" spans="1:15" ht="15.75" customHeight="1" x14ac:dyDescent="0.25">
      <c r="C2" s="122" t="s">
        <v>56</v>
      </c>
      <c r="D2" s="122"/>
      <c r="E2" s="122"/>
      <c r="F2" s="122"/>
      <c r="O2" s="63"/>
    </row>
    <row r="3" spans="1:15" s="65" customFormat="1" ht="30" customHeight="1" x14ac:dyDescent="0.2">
      <c r="A3" s="123" t="s">
        <v>128</v>
      </c>
      <c r="B3" s="123"/>
      <c r="C3" s="123"/>
      <c r="D3" s="123"/>
      <c r="E3" s="123"/>
      <c r="F3" s="123"/>
      <c r="G3" s="64"/>
      <c r="H3" s="64"/>
      <c r="I3" s="64"/>
      <c r="J3" s="64"/>
      <c r="K3" s="64"/>
      <c r="L3" s="64"/>
      <c r="M3" s="64"/>
      <c r="N3" s="64"/>
      <c r="O3" s="64"/>
    </row>
    <row r="4" spans="1:15" s="67" customFormat="1" ht="9.75" customHeight="1" x14ac:dyDescent="0.2">
      <c r="A4" s="35"/>
      <c r="B4" s="36"/>
      <c r="C4" s="37"/>
      <c r="D4" s="96"/>
      <c r="E4" s="96"/>
      <c r="F4" s="38"/>
      <c r="G4" s="66"/>
      <c r="H4" s="66"/>
      <c r="I4" s="66"/>
      <c r="J4" s="66"/>
      <c r="K4" s="66"/>
      <c r="L4" s="66"/>
      <c r="M4" s="66"/>
      <c r="N4" s="66"/>
      <c r="O4" s="66"/>
    </row>
    <row r="5" spans="1:15" s="67" customFormat="1" ht="24" customHeight="1" x14ac:dyDescent="0.2">
      <c r="A5" s="155" t="s">
        <v>124</v>
      </c>
      <c r="B5" s="155" t="s">
        <v>18</v>
      </c>
      <c r="C5" s="155" t="s">
        <v>125</v>
      </c>
      <c r="D5" s="157" t="s">
        <v>126</v>
      </c>
      <c r="E5" s="158"/>
      <c r="F5" s="155" t="s">
        <v>127</v>
      </c>
      <c r="G5" s="66"/>
      <c r="H5" s="66"/>
      <c r="I5" s="66"/>
      <c r="J5" s="66"/>
      <c r="K5" s="66"/>
      <c r="L5" s="66"/>
      <c r="M5" s="66"/>
      <c r="N5" s="66"/>
      <c r="O5" s="66"/>
    </row>
    <row r="6" spans="1:15" s="67" customFormat="1" ht="33.75" customHeight="1" x14ac:dyDescent="0.2">
      <c r="A6" s="156"/>
      <c r="B6" s="156"/>
      <c r="C6" s="156"/>
      <c r="D6" s="159"/>
      <c r="E6" s="160"/>
      <c r="F6" s="156"/>
      <c r="G6" s="66"/>
      <c r="H6" s="66"/>
      <c r="I6" s="66"/>
      <c r="J6" s="66"/>
      <c r="K6" s="66"/>
      <c r="L6" s="66"/>
      <c r="M6" s="66"/>
      <c r="N6" s="66"/>
      <c r="O6" s="66"/>
    </row>
    <row r="7" spans="1:15" s="67" customFormat="1" ht="15" customHeight="1" x14ac:dyDescent="0.2">
      <c r="A7" s="94">
        <v>1</v>
      </c>
      <c r="B7" s="94">
        <v>2</v>
      </c>
      <c r="C7" s="94">
        <v>3</v>
      </c>
      <c r="D7" s="143">
        <v>4</v>
      </c>
      <c r="E7" s="145"/>
      <c r="F7" s="94">
        <v>5</v>
      </c>
      <c r="G7" s="66"/>
      <c r="H7" s="66"/>
      <c r="I7" s="66"/>
      <c r="J7" s="66"/>
      <c r="K7" s="66"/>
      <c r="L7" s="66"/>
      <c r="M7" s="66"/>
      <c r="N7" s="66"/>
      <c r="O7" s="66"/>
    </row>
    <row r="8" spans="1:15" s="67" customFormat="1" x14ac:dyDescent="0.2">
      <c r="A8" s="146" t="s">
        <v>166</v>
      </c>
      <c r="B8" s="146" t="s">
        <v>4</v>
      </c>
      <c r="C8" s="149" t="s">
        <v>86</v>
      </c>
      <c r="D8" s="97" t="s">
        <v>87</v>
      </c>
      <c r="E8" s="98">
        <f>SUM(E9:E13)</f>
        <v>20</v>
      </c>
      <c r="F8" s="149" t="s">
        <v>86</v>
      </c>
      <c r="G8" s="66"/>
      <c r="H8" s="66"/>
      <c r="I8" s="66"/>
      <c r="J8" s="66"/>
      <c r="K8" s="66"/>
      <c r="L8" s="66"/>
      <c r="M8" s="66"/>
      <c r="N8" s="66"/>
      <c r="O8" s="66"/>
    </row>
    <row r="9" spans="1:15" s="67" customFormat="1" x14ac:dyDescent="0.2">
      <c r="A9" s="147"/>
      <c r="B9" s="147"/>
      <c r="C9" s="150"/>
      <c r="D9" s="99" t="s">
        <v>88</v>
      </c>
      <c r="E9" s="100">
        <f>SUM(E15)</f>
        <v>20</v>
      </c>
      <c r="F9" s="150"/>
      <c r="G9" s="66"/>
      <c r="H9" s="66"/>
      <c r="I9" s="66"/>
      <c r="J9" s="66"/>
      <c r="K9" s="66"/>
      <c r="L9" s="66"/>
      <c r="M9" s="66"/>
      <c r="N9" s="66"/>
      <c r="O9" s="66"/>
    </row>
    <row r="10" spans="1:15" s="67" customFormat="1" x14ac:dyDescent="0.2">
      <c r="A10" s="147"/>
      <c r="B10" s="147"/>
      <c r="C10" s="150"/>
      <c r="D10" s="99" t="s">
        <v>89</v>
      </c>
      <c r="E10" s="100">
        <f t="shared" ref="E10:E13" si="0">SUM(E16)</f>
        <v>0</v>
      </c>
      <c r="F10" s="150"/>
      <c r="G10" s="66"/>
      <c r="H10" s="66"/>
      <c r="I10" s="66"/>
      <c r="J10" s="66"/>
      <c r="K10" s="66"/>
      <c r="L10" s="66"/>
      <c r="M10" s="66"/>
      <c r="N10" s="66"/>
      <c r="O10" s="66"/>
    </row>
    <row r="11" spans="1:15" s="67" customFormat="1" x14ac:dyDescent="0.2">
      <c r="A11" s="147"/>
      <c r="B11" s="147"/>
      <c r="C11" s="150"/>
      <c r="D11" s="99" t="s">
        <v>90</v>
      </c>
      <c r="E11" s="100">
        <f t="shared" si="0"/>
        <v>0</v>
      </c>
      <c r="F11" s="150"/>
      <c r="G11" s="66"/>
      <c r="H11" s="66"/>
      <c r="I11" s="66"/>
      <c r="J11" s="66"/>
      <c r="K11" s="66"/>
      <c r="L11" s="66"/>
      <c r="M11" s="66"/>
      <c r="N11" s="66"/>
      <c r="O11" s="66"/>
    </row>
    <row r="12" spans="1:15" s="67" customFormat="1" x14ac:dyDescent="0.2">
      <c r="A12" s="147"/>
      <c r="B12" s="147"/>
      <c r="C12" s="150"/>
      <c r="D12" s="99" t="s">
        <v>91</v>
      </c>
      <c r="E12" s="100">
        <f t="shared" si="0"/>
        <v>0</v>
      </c>
      <c r="F12" s="150"/>
      <c r="G12" s="66"/>
      <c r="H12" s="66"/>
      <c r="I12" s="66"/>
      <c r="J12" s="66"/>
      <c r="K12" s="66"/>
      <c r="L12" s="66"/>
      <c r="M12" s="66"/>
      <c r="N12" s="66"/>
      <c r="O12" s="66"/>
    </row>
    <row r="13" spans="1:15" s="67" customFormat="1" x14ac:dyDescent="0.2">
      <c r="A13" s="147"/>
      <c r="B13" s="148"/>
      <c r="C13" s="150"/>
      <c r="D13" s="101" t="s">
        <v>92</v>
      </c>
      <c r="E13" s="100">
        <f t="shared" si="0"/>
        <v>0</v>
      </c>
      <c r="F13" s="151"/>
      <c r="G13" s="66"/>
      <c r="H13" s="66"/>
      <c r="I13" s="66"/>
      <c r="J13" s="66"/>
      <c r="K13" s="66"/>
      <c r="L13" s="66"/>
      <c r="M13" s="66"/>
      <c r="N13" s="66"/>
      <c r="O13" s="66"/>
    </row>
    <row r="14" spans="1:15" s="67" customFormat="1" x14ac:dyDescent="0.2">
      <c r="A14" s="147"/>
      <c r="B14" s="152" t="s">
        <v>25</v>
      </c>
      <c r="C14" s="150"/>
      <c r="D14" s="97" t="s">
        <v>87</v>
      </c>
      <c r="E14" s="98">
        <f>SUM(E15:E19)</f>
        <v>20</v>
      </c>
      <c r="F14" s="149" t="s">
        <v>86</v>
      </c>
      <c r="G14" s="66"/>
      <c r="H14" s="66"/>
      <c r="I14" s="66"/>
      <c r="J14" s="66"/>
      <c r="K14" s="66"/>
      <c r="L14" s="66"/>
      <c r="M14" s="66"/>
      <c r="N14" s="66"/>
      <c r="O14" s="66"/>
    </row>
    <row r="15" spans="1:15" s="67" customFormat="1" x14ac:dyDescent="0.2">
      <c r="A15" s="147"/>
      <c r="B15" s="153"/>
      <c r="C15" s="150"/>
      <c r="D15" s="99" t="s">
        <v>88</v>
      </c>
      <c r="E15" s="100">
        <f>SUM(E27)</f>
        <v>20</v>
      </c>
      <c r="F15" s="150"/>
      <c r="G15" s="66"/>
      <c r="H15" s="66"/>
      <c r="I15" s="66"/>
      <c r="J15" s="66"/>
      <c r="K15" s="66"/>
      <c r="L15" s="66"/>
      <c r="M15" s="66"/>
      <c r="N15" s="66"/>
      <c r="O15" s="66"/>
    </row>
    <row r="16" spans="1:15" s="67" customFormat="1" x14ac:dyDescent="0.2">
      <c r="A16" s="147"/>
      <c r="B16" s="153"/>
      <c r="C16" s="150"/>
      <c r="D16" s="99" t="s">
        <v>89</v>
      </c>
      <c r="E16" s="100">
        <f t="shared" ref="E16:E19" si="1">SUM(E28)</f>
        <v>0</v>
      </c>
      <c r="F16" s="150"/>
      <c r="G16" s="66"/>
      <c r="H16" s="66"/>
      <c r="I16" s="66"/>
      <c r="J16" s="66"/>
      <c r="K16" s="66"/>
      <c r="L16" s="66"/>
      <c r="M16" s="66"/>
      <c r="N16" s="66"/>
      <c r="O16" s="66"/>
    </row>
    <row r="17" spans="1:15" s="67" customFormat="1" x14ac:dyDescent="0.2">
      <c r="A17" s="147"/>
      <c r="B17" s="153"/>
      <c r="C17" s="150"/>
      <c r="D17" s="99" t="s">
        <v>90</v>
      </c>
      <c r="E17" s="100">
        <f t="shared" si="1"/>
        <v>0</v>
      </c>
      <c r="F17" s="150"/>
      <c r="G17" s="66"/>
      <c r="H17" s="66"/>
      <c r="I17" s="66"/>
      <c r="J17" s="66"/>
      <c r="K17" s="66"/>
      <c r="L17" s="66"/>
      <c r="M17" s="66"/>
      <c r="N17" s="66"/>
      <c r="O17" s="66"/>
    </row>
    <row r="18" spans="1:15" s="67" customFormat="1" x14ac:dyDescent="0.2">
      <c r="A18" s="147"/>
      <c r="B18" s="153"/>
      <c r="C18" s="150"/>
      <c r="D18" s="99" t="s">
        <v>91</v>
      </c>
      <c r="E18" s="100">
        <f t="shared" si="1"/>
        <v>0</v>
      </c>
      <c r="F18" s="150"/>
      <c r="G18" s="66"/>
      <c r="H18" s="66"/>
      <c r="I18" s="66"/>
      <c r="J18" s="66"/>
      <c r="K18" s="66"/>
      <c r="L18" s="66"/>
      <c r="M18" s="66"/>
      <c r="N18" s="66"/>
      <c r="O18" s="66"/>
    </row>
    <row r="19" spans="1:15" s="67" customFormat="1" x14ac:dyDescent="0.2">
      <c r="A19" s="148"/>
      <c r="B19" s="154"/>
      <c r="C19" s="151"/>
      <c r="D19" s="101" t="s">
        <v>92</v>
      </c>
      <c r="E19" s="100">
        <f t="shared" si="1"/>
        <v>0</v>
      </c>
      <c r="F19" s="151"/>
      <c r="G19" s="66"/>
      <c r="H19" s="66"/>
      <c r="I19" s="66"/>
      <c r="J19" s="66"/>
      <c r="K19" s="66"/>
      <c r="L19" s="66"/>
      <c r="M19" s="66"/>
      <c r="N19" s="66"/>
      <c r="O19" s="66"/>
    </row>
    <row r="20" spans="1:15" s="67" customFormat="1" x14ac:dyDescent="0.2">
      <c r="A20" s="146" t="s">
        <v>167</v>
      </c>
      <c r="B20" s="146" t="s">
        <v>4</v>
      </c>
      <c r="C20" s="149" t="s">
        <v>86</v>
      </c>
      <c r="D20" s="97" t="s">
        <v>87</v>
      </c>
      <c r="E20" s="98">
        <f>SUM(E21:E25)</f>
        <v>20</v>
      </c>
      <c r="F20" s="149" t="s">
        <v>86</v>
      </c>
      <c r="G20" s="66"/>
      <c r="H20" s="66"/>
      <c r="I20" s="66"/>
      <c r="J20" s="66"/>
      <c r="K20" s="66"/>
      <c r="L20" s="66"/>
      <c r="M20" s="66"/>
      <c r="N20" s="66"/>
      <c r="O20" s="66"/>
    </row>
    <row r="21" spans="1:15" s="67" customFormat="1" x14ac:dyDescent="0.2">
      <c r="A21" s="147"/>
      <c r="B21" s="147"/>
      <c r="C21" s="150"/>
      <c r="D21" s="99" t="s">
        <v>88</v>
      </c>
      <c r="E21" s="100">
        <f t="shared" ref="E21:E24" si="2">SUM(E27)</f>
        <v>20</v>
      </c>
      <c r="F21" s="150"/>
      <c r="G21" s="66"/>
      <c r="H21" s="66"/>
      <c r="I21" s="66"/>
      <c r="J21" s="66"/>
      <c r="K21" s="66"/>
      <c r="L21" s="66"/>
      <c r="M21" s="66"/>
      <c r="N21" s="66"/>
      <c r="O21" s="66"/>
    </row>
    <row r="22" spans="1:15" s="67" customFormat="1" x14ac:dyDescent="0.2">
      <c r="A22" s="147"/>
      <c r="B22" s="147"/>
      <c r="C22" s="150"/>
      <c r="D22" s="99" t="s">
        <v>89</v>
      </c>
      <c r="E22" s="100">
        <f t="shared" si="2"/>
        <v>0</v>
      </c>
      <c r="F22" s="150"/>
      <c r="G22" s="66"/>
      <c r="H22" s="66"/>
      <c r="I22" s="66"/>
      <c r="J22" s="66"/>
      <c r="K22" s="66"/>
      <c r="L22" s="66"/>
      <c r="M22" s="66"/>
      <c r="N22" s="66"/>
      <c r="O22" s="66"/>
    </row>
    <row r="23" spans="1:15" s="67" customFormat="1" x14ac:dyDescent="0.2">
      <c r="A23" s="147"/>
      <c r="B23" s="147"/>
      <c r="C23" s="150"/>
      <c r="D23" s="99" t="s">
        <v>90</v>
      </c>
      <c r="E23" s="100">
        <f t="shared" si="2"/>
        <v>0</v>
      </c>
      <c r="F23" s="150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67" customFormat="1" x14ac:dyDescent="0.2">
      <c r="A24" s="147"/>
      <c r="B24" s="147"/>
      <c r="C24" s="150"/>
      <c r="D24" s="99" t="s">
        <v>91</v>
      </c>
      <c r="E24" s="100">
        <f t="shared" si="2"/>
        <v>0</v>
      </c>
      <c r="F24" s="150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67" customFormat="1" x14ac:dyDescent="0.2">
      <c r="A25" s="147"/>
      <c r="B25" s="148"/>
      <c r="C25" s="150"/>
      <c r="D25" s="101" t="s">
        <v>92</v>
      </c>
      <c r="E25" s="100">
        <f>SUM(E31)</f>
        <v>0</v>
      </c>
      <c r="F25" s="151"/>
      <c r="G25" s="66"/>
      <c r="H25" s="66"/>
      <c r="I25" s="66"/>
      <c r="J25" s="66"/>
      <c r="K25" s="66"/>
      <c r="L25" s="66"/>
      <c r="M25" s="66"/>
      <c r="N25" s="66"/>
      <c r="O25" s="66"/>
    </row>
    <row r="26" spans="1:15" s="67" customFormat="1" x14ac:dyDescent="0.2">
      <c r="A26" s="147"/>
      <c r="B26" s="152" t="s">
        <v>25</v>
      </c>
      <c r="C26" s="150"/>
      <c r="D26" s="97" t="s">
        <v>87</v>
      </c>
      <c r="E26" s="98">
        <f>SUM(E27:E31)</f>
        <v>20</v>
      </c>
      <c r="F26" s="149" t="s">
        <v>86</v>
      </c>
      <c r="G26" s="66"/>
      <c r="H26" s="66"/>
      <c r="I26" s="66"/>
      <c r="J26" s="66"/>
      <c r="K26" s="66"/>
      <c r="L26" s="66"/>
      <c r="M26" s="66"/>
      <c r="N26" s="66"/>
      <c r="O26" s="66"/>
    </row>
    <row r="27" spans="1:15" s="67" customFormat="1" x14ac:dyDescent="0.2">
      <c r="A27" s="147"/>
      <c r="B27" s="153"/>
      <c r="C27" s="150"/>
      <c r="D27" s="99" t="s">
        <v>88</v>
      </c>
      <c r="E27" s="100">
        <f>SUM(E39)</f>
        <v>20</v>
      </c>
      <c r="F27" s="150"/>
      <c r="G27" s="66"/>
      <c r="H27" s="66"/>
      <c r="I27" s="66"/>
      <c r="J27" s="66"/>
      <c r="K27" s="66"/>
      <c r="L27" s="66"/>
      <c r="M27" s="66"/>
      <c r="N27" s="66"/>
      <c r="O27" s="66"/>
    </row>
    <row r="28" spans="1:15" s="67" customFormat="1" x14ac:dyDescent="0.2">
      <c r="A28" s="147"/>
      <c r="B28" s="153"/>
      <c r="C28" s="150"/>
      <c r="D28" s="99" t="s">
        <v>89</v>
      </c>
      <c r="E28" s="100">
        <v>0</v>
      </c>
      <c r="F28" s="150"/>
      <c r="G28" s="66"/>
      <c r="H28" s="66"/>
      <c r="I28" s="66"/>
      <c r="J28" s="66"/>
      <c r="K28" s="66"/>
      <c r="L28" s="66"/>
      <c r="M28" s="66"/>
      <c r="N28" s="66"/>
      <c r="O28" s="66"/>
    </row>
    <row r="29" spans="1:15" s="67" customFormat="1" x14ac:dyDescent="0.2">
      <c r="A29" s="147"/>
      <c r="B29" s="153"/>
      <c r="C29" s="150"/>
      <c r="D29" s="99" t="s">
        <v>90</v>
      </c>
      <c r="E29" s="100">
        <f t="shared" ref="E29:E31" si="3">SUM(E41)</f>
        <v>0</v>
      </c>
      <c r="F29" s="150"/>
      <c r="G29" s="66"/>
      <c r="H29" s="66"/>
      <c r="I29" s="66"/>
      <c r="J29" s="66"/>
      <c r="K29" s="66"/>
      <c r="L29" s="66"/>
      <c r="M29" s="66"/>
      <c r="N29" s="66"/>
      <c r="O29" s="66"/>
    </row>
    <row r="30" spans="1:15" s="67" customFormat="1" x14ac:dyDescent="0.2">
      <c r="A30" s="147"/>
      <c r="B30" s="153"/>
      <c r="C30" s="150"/>
      <c r="D30" s="99" t="s">
        <v>91</v>
      </c>
      <c r="E30" s="100">
        <f t="shared" si="3"/>
        <v>0</v>
      </c>
      <c r="F30" s="150"/>
      <c r="G30" s="66"/>
      <c r="H30" s="66"/>
      <c r="I30" s="66"/>
      <c r="J30" s="66"/>
      <c r="K30" s="66"/>
      <c r="L30" s="66"/>
      <c r="M30" s="66"/>
      <c r="N30" s="66"/>
      <c r="O30" s="66"/>
    </row>
    <row r="31" spans="1:15" s="67" customFormat="1" x14ac:dyDescent="0.2">
      <c r="A31" s="147"/>
      <c r="B31" s="154"/>
      <c r="C31" s="150"/>
      <c r="D31" s="101" t="s">
        <v>92</v>
      </c>
      <c r="E31" s="100">
        <f t="shared" si="3"/>
        <v>0</v>
      </c>
      <c r="F31" s="151"/>
      <c r="G31" s="66"/>
      <c r="H31" s="66"/>
      <c r="I31" s="66"/>
      <c r="J31" s="66"/>
      <c r="K31" s="66"/>
      <c r="L31" s="66"/>
      <c r="M31" s="66"/>
      <c r="N31" s="66"/>
      <c r="O31" s="66"/>
    </row>
    <row r="32" spans="1:15" s="103" customFormat="1" x14ac:dyDescent="0.2">
      <c r="A32" s="152" t="s">
        <v>168</v>
      </c>
      <c r="B32" s="146" t="s">
        <v>4</v>
      </c>
      <c r="C32" s="149" t="s">
        <v>86</v>
      </c>
      <c r="D32" s="97" t="s">
        <v>87</v>
      </c>
      <c r="E32" s="98">
        <f>SUM(E33:E37)</f>
        <v>20</v>
      </c>
      <c r="F32" s="149" t="s">
        <v>86</v>
      </c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s="103" customFormat="1" x14ac:dyDescent="0.2">
      <c r="A33" s="153"/>
      <c r="B33" s="147"/>
      <c r="C33" s="150"/>
      <c r="D33" s="99" t="s">
        <v>88</v>
      </c>
      <c r="E33" s="100">
        <f>SUM(E39)</f>
        <v>20</v>
      </c>
      <c r="F33" s="150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s="103" customFormat="1" x14ac:dyDescent="0.2">
      <c r="A34" s="153"/>
      <c r="B34" s="147"/>
      <c r="C34" s="150"/>
      <c r="D34" s="99" t="s">
        <v>89</v>
      </c>
      <c r="E34" s="100">
        <f t="shared" ref="E34:E37" si="4">SUM(E40)</f>
        <v>0</v>
      </c>
      <c r="F34" s="150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1:15" s="103" customFormat="1" x14ac:dyDescent="0.2">
      <c r="A35" s="153"/>
      <c r="B35" s="147"/>
      <c r="C35" s="150"/>
      <c r="D35" s="99" t="s">
        <v>90</v>
      </c>
      <c r="E35" s="100">
        <f t="shared" si="4"/>
        <v>0</v>
      </c>
      <c r="F35" s="150"/>
      <c r="G35" s="102"/>
      <c r="H35" s="102"/>
      <c r="I35" s="102"/>
      <c r="J35" s="102"/>
      <c r="K35" s="102"/>
      <c r="L35" s="102"/>
      <c r="M35" s="102"/>
      <c r="N35" s="102"/>
      <c r="O35" s="102"/>
    </row>
    <row r="36" spans="1:15" s="103" customFormat="1" x14ac:dyDescent="0.2">
      <c r="A36" s="153"/>
      <c r="B36" s="147"/>
      <c r="C36" s="150"/>
      <c r="D36" s="99" t="s">
        <v>91</v>
      </c>
      <c r="E36" s="100">
        <f t="shared" si="4"/>
        <v>0</v>
      </c>
      <c r="F36" s="150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5" s="103" customFormat="1" x14ac:dyDescent="0.2">
      <c r="A37" s="153"/>
      <c r="B37" s="148"/>
      <c r="C37" s="151"/>
      <c r="D37" s="101" t="s">
        <v>92</v>
      </c>
      <c r="E37" s="100">
        <f t="shared" si="4"/>
        <v>0</v>
      </c>
      <c r="F37" s="151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1:15" s="103" customFormat="1" x14ac:dyDescent="0.2">
      <c r="A38" s="153"/>
      <c r="B38" s="152" t="s">
        <v>25</v>
      </c>
      <c r="C38" s="161" t="s">
        <v>165</v>
      </c>
      <c r="D38" s="97" t="s">
        <v>87</v>
      </c>
      <c r="E38" s="98">
        <f>SUM(E39:E43)</f>
        <v>20</v>
      </c>
      <c r="F38" s="149" t="s">
        <v>86</v>
      </c>
      <c r="G38" s="102"/>
      <c r="H38" s="102"/>
      <c r="I38" s="102"/>
      <c r="J38" s="102"/>
      <c r="K38" s="102"/>
      <c r="L38" s="102"/>
      <c r="M38" s="102"/>
      <c r="N38" s="102"/>
      <c r="O38" s="102"/>
    </row>
    <row r="39" spans="1:15" s="103" customFormat="1" x14ac:dyDescent="0.2">
      <c r="A39" s="153"/>
      <c r="B39" s="153"/>
      <c r="C39" s="162"/>
      <c r="D39" s="99" t="s">
        <v>88</v>
      </c>
      <c r="E39" s="100">
        <v>20</v>
      </c>
      <c r="F39" s="150"/>
      <c r="G39" s="102"/>
      <c r="H39" s="102"/>
      <c r="I39" s="102"/>
      <c r="J39" s="102"/>
      <c r="K39" s="102"/>
      <c r="L39" s="102"/>
      <c r="M39" s="102"/>
      <c r="N39" s="102"/>
      <c r="O39" s="102"/>
    </row>
    <row r="40" spans="1:15" s="103" customFormat="1" x14ac:dyDescent="0.2">
      <c r="A40" s="153"/>
      <c r="B40" s="153"/>
      <c r="C40" s="162"/>
      <c r="D40" s="99" t="s">
        <v>89</v>
      </c>
      <c r="E40" s="104">
        <v>0</v>
      </c>
      <c r="F40" s="150"/>
      <c r="G40" s="102"/>
      <c r="H40" s="102"/>
      <c r="I40" s="102"/>
      <c r="J40" s="102"/>
      <c r="K40" s="102"/>
      <c r="L40" s="102"/>
      <c r="M40" s="102"/>
      <c r="N40" s="102"/>
      <c r="O40" s="102"/>
    </row>
    <row r="41" spans="1:15" s="103" customFormat="1" x14ac:dyDescent="0.2">
      <c r="A41" s="153"/>
      <c r="B41" s="153"/>
      <c r="C41" s="162"/>
      <c r="D41" s="99" t="s">
        <v>90</v>
      </c>
      <c r="E41" s="104">
        <v>0</v>
      </c>
      <c r="F41" s="150"/>
      <c r="G41" s="102"/>
      <c r="H41" s="102"/>
      <c r="I41" s="102"/>
      <c r="J41" s="102"/>
      <c r="K41" s="102"/>
      <c r="L41" s="102"/>
      <c r="M41" s="102"/>
      <c r="N41" s="102"/>
      <c r="O41" s="102"/>
    </row>
    <row r="42" spans="1:15" s="103" customFormat="1" x14ac:dyDescent="0.2">
      <c r="A42" s="153"/>
      <c r="B42" s="153"/>
      <c r="C42" s="162"/>
      <c r="D42" s="99" t="s">
        <v>91</v>
      </c>
      <c r="E42" s="104">
        <v>0</v>
      </c>
      <c r="F42" s="150"/>
      <c r="G42" s="102"/>
      <c r="H42" s="102"/>
      <c r="I42" s="102"/>
      <c r="J42" s="102"/>
      <c r="K42" s="102"/>
      <c r="L42" s="102"/>
      <c r="M42" s="102"/>
      <c r="N42" s="102"/>
      <c r="O42" s="102"/>
    </row>
    <row r="43" spans="1:15" s="103" customFormat="1" x14ac:dyDescent="0.2">
      <c r="A43" s="154"/>
      <c r="B43" s="154"/>
      <c r="C43" s="163"/>
      <c r="D43" s="101" t="s">
        <v>92</v>
      </c>
      <c r="E43" s="105">
        <v>0</v>
      </c>
      <c r="F43" s="151"/>
      <c r="G43" s="102"/>
      <c r="H43" s="102"/>
      <c r="I43" s="102"/>
      <c r="J43" s="102"/>
      <c r="K43" s="102"/>
      <c r="L43" s="102"/>
      <c r="M43" s="102"/>
      <c r="N43" s="102"/>
      <c r="O43" s="102"/>
    </row>
    <row r="44" spans="1:15" x14ac:dyDescent="0.2"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2">
      <c r="G45" s="33"/>
      <c r="H45" s="33"/>
      <c r="I45" s="33"/>
      <c r="J45" s="33"/>
      <c r="K45" s="33"/>
      <c r="L45" s="33"/>
      <c r="M45" s="33"/>
      <c r="N45" s="33"/>
      <c r="O45" s="33"/>
    </row>
    <row r="46" spans="1:15" x14ac:dyDescent="0.2">
      <c r="G46" s="33"/>
      <c r="H46" s="33"/>
      <c r="I46" s="33"/>
      <c r="J46" s="33"/>
      <c r="K46" s="33"/>
      <c r="L46" s="33"/>
      <c r="M46" s="33"/>
      <c r="N46" s="33"/>
      <c r="O46" s="33"/>
    </row>
    <row r="47" spans="1:15" x14ac:dyDescent="0.2"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2">
      <c r="G48" s="33"/>
      <c r="H48" s="33"/>
      <c r="I48" s="33"/>
      <c r="J48" s="33"/>
      <c r="K48" s="33"/>
      <c r="L48" s="33"/>
      <c r="M48" s="33"/>
      <c r="N48" s="33"/>
      <c r="O48" s="33"/>
    </row>
    <row r="49" spans="4:15" x14ac:dyDescent="0.2">
      <c r="G49" s="33"/>
      <c r="H49" s="33"/>
      <c r="I49" s="33"/>
      <c r="J49" s="33"/>
      <c r="K49" s="33"/>
      <c r="L49" s="33"/>
      <c r="M49" s="33"/>
      <c r="N49" s="33"/>
      <c r="O49" s="33"/>
    </row>
    <row r="50" spans="4:15" x14ac:dyDescent="0.2">
      <c r="G50" s="33"/>
      <c r="H50" s="33"/>
      <c r="I50" s="33"/>
      <c r="J50" s="33"/>
      <c r="K50" s="33"/>
      <c r="L50" s="33"/>
      <c r="M50" s="33"/>
      <c r="N50" s="33"/>
      <c r="O50" s="33"/>
    </row>
    <row r="51" spans="4:15" x14ac:dyDescent="0.2">
      <c r="G51" s="33"/>
      <c r="H51" s="33"/>
      <c r="I51" s="33"/>
      <c r="J51" s="33"/>
      <c r="K51" s="33"/>
      <c r="L51" s="33"/>
      <c r="M51" s="33"/>
      <c r="N51" s="33"/>
      <c r="O51" s="33"/>
    </row>
    <row r="52" spans="4:15" x14ac:dyDescent="0.2">
      <c r="G52" s="33"/>
      <c r="H52" s="33"/>
      <c r="I52" s="33"/>
      <c r="J52" s="33"/>
      <c r="K52" s="33"/>
      <c r="L52" s="33"/>
      <c r="M52" s="33"/>
      <c r="N52" s="33"/>
      <c r="O52" s="33"/>
    </row>
    <row r="53" spans="4:15" x14ac:dyDescent="0.2">
      <c r="G53" s="33"/>
      <c r="H53" s="33"/>
      <c r="I53" s="33"/>
      <c r="J53" s="33"/>
      <c r="K53" s="33"/>
      <c r="L53" s="33"/>
      <c r="M53" s="33"/>
      <c r="N53" s="33"/>
      <c r="O53" s="33"/>
    </row>
    <row r="54" spans="4:15" x14ac:dyDescent="0.2">
      <c r="G54" s="33"/>
      <c r="H54" s="33"/>
      <c r="I54" s="33"/>
      <c r="J54" s="33"/>
      <c r="K54" s="33"/>
      <c r="L54" s="33"/>
      <c r="M54" s="33"/>
      <c r="N54" s="33"/>
      <c r="O54" s="33"/>
    </row>
    <row r="55" spans="4:15" x14ac:dyDescent="0.2">
      <c r="G55" s="33"/>
      <c r="H55" s="33"/>
      <c r="I55" s="33"/>
      <c r="J55" s="33"/>
      <c r="K55" s="33"/>
      <c r="L55" s="33"/>
      <c r="M55" s="33"/>
      <c r="N55" s="33"/>
      <c r="O55" s="33"/>
    </row>
    <row r="56" spans="4:15" x14ac:dyDescent="0.2">
      <c r="G56" s="33"/>
      <c r="H56" s="33"/>
      <c r="I56" s="33"/>
      <c r="J56" s="33"/>
      <c r="K56" s="33"/>
      <c r="L56" s="33"/>
      <c r="M56" s="33"/>
      <c r="N56" s="33"/>
      <c r="O56" s="33"/>
    </row>
    <row r="57" spans="4:15" x14ac:dyDescent="0.2">
      <c r="G57" s="33"/>
      <c r="H57" s="33"/>
      <c r="I57" s="33"/>
      <c r="J57" s="33"/>
      <c r="K57" s="33"/>
      <c r="L57" s="33"/>
      <c r="M57" s="33"/>
      <c r="N57" s="33"/>
      <c r="O57" s="33"/>
    </row>
    <row r="58" spans="4:15" x14ac:dyDescent="0.2">
      <c r="G58" s="33"/>
      <c r="H58" s="33"/>
      <c r="I58" s="33"/>
      <c r="J58" s="33"/>
      <c r="K58" s="33"/>
      <c r="L58" s="33"/>
      <c r="M58" s="33"/>
      <c r="N58" s="33"/>
      <c r="O58" s="33"/>
    </row>
    <row r="59" spans="4:15" x14ac:dyDescent="0.2">
      <c r="D59" s="33"/>
      <c r="E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4:15" x14ac:dyDescent="0.2">
      <c r="D60" s="33"/>
      <c r="E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4:15" x14ac:dyDescent="0.2">
      <c r="D61" s="33"/>
      <c r="E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4:15" x14ac:dyDescent="0.2">
      <c r="D62" s="33"/>
      <c r="E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4:15" x14ac:dyDescent="0.2">
      <c r="D63" s="33"/>
      <c r="E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4:15" x14ac:dyDescent="0.2">
      <c r="D64" s="33"/>
      <c r="E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4:15" x14ac:dyDescent="0.2">
      <c r="D65" s="33"/>
      <c r="E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4:15" x14ac:dyDescent="0.2">
      <c r="D66" s="33"/>
      <c r="E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4:15" x14ac:dyDescent="0.2">
      <c r="D67" s="33"/>
      <c r="E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4:15" x14ac:dyDescent="0.2">
      <c r="D68" s="33"/>
      <c r="E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4:15" x14ac:dyDescent="0.2">
      <c r="D69" s="33"/>
      <c r="E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4:15" x14ac:dyDescent="0.2">
      <c r="D70" s="33"/>
      <c r="E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4:15" x14ac:dyDescent="0.2">
      <c r="D71" s="33"/>
      <c r="E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4:15" x14ac:dyDescent="0.2">
      <c r="D72" s="33"/>
      <c r="E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4:15" x14ac:dyDescent="0.2">
      <c r="D73" s="33"/>
      <c r="E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4:15" x14ac:dyDescent="0.2">
      <c r="D74" s="33"/>
      <c r="E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4:15" x14ac:dyDescent="0.2">
      <c r="D75" s="33"/>
      <c r="E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4:15" x14ac:dyDescent="0.2">
      <c r="D76" s="33"/>
      <c r="E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4:15" x14ac:dyDescent="0.2">
      <c r="D77" s="33"/>
      <c r="E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4:15" x14ac:dyDescent="0.2">
      <c r="D78" s="33"/>
      <c r="E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4:15" x14ac:dyDescent="0.2">
      <c r="D79" s="33"/>
      <c r="E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4:15" x14ac:dyDescent="0.2">
      <c r="D80" s="33"/>
      <c r="E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4:15" x14ac:dyDescent="0.2">
      <c r="D81" s="33"/>
      <c r="E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4:15" x14ac:dyDescent="0.2">
      <c r="D82" s="33"/>
      <c r="E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4:15" x14ac:dyDescent="0.2">
      <c r="D83" s="33"/>
      <c r="E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4:15" x14ac:dyDescent="0.2">
      <c r="D84" s="33"/>
      <c r="E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4:15" x14ac:dyDescent="0.2">
      <c r="D85" s="33"/>
      <c r="E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4:15" x14ac:dyDescent="0.2">
      <c r="D86" s="33"/>
      <c r="E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4:15" x14ac:dyDescent="0.2">
      <c r="D87" s="33"/>
      <c r="E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4:15" x14ac:dyDescent="0.2">
      <c r="D88" s="33"/>
      <c r="E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4:15" x14ac:dyDescent="0.2">
      <c r="D89" s="33"/>
      <c r="E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4:15" x14ac:dyDescent="0.2">
      <c r="D90" s="33"/>
      <c r="E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4:15" x14ac:dyDescent="0.2">
      <c r="D91" s="33"/>
      <c r="E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4:15" x14ac:dyDescent="0.2">
      <c r="D92" s="33"/>
      <c r="E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4:15" x14ac:dyDescent="0.2">
      <c r="D93" s="33"/>
      <c r="E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4:15" x14ac:dyDescent="0.2">
      <c r="D94" s="33"/>
      <c r="E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4:15" x14ac:dyDescent="0.2">
      <c r="D95" s="33"/>
      <c r="E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4:15" x14ac:dyDescent="0.2">
      <c r="D96" s="33"/>
      <c r="E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4:15" x14ac:dyDescent="0.2">
      <c r="D97" s="33"/>
      <c r="E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4:15" x14ac:dyDescent="0.2">
      <c r="D98" s="33"/>
      <c r="E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4:15" x14ac:dyDescent="0.2">
      <c r="D99" s="33"/>
      <c r="E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4:15" x14ac:dyDescent="0.2">
      <c r="D100" s="33"/>
      <c r="E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4:15" x14ac:dyDescent="0.2">
      <c r="D101" s="33"/>
      <c r="E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4:15" x14ac:dyDescent="0.2">
      <c r="D102" s="33"/>
      <c r="E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4:15" x14ac:dyDescent="0.2">
      <c r="D103" s="33"/>
      <c r="E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4:15" x14ac:dyDescent="0.2">
      <c r="D104" s="33"/>
      <c r="E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4:15" x14ac:dyDescent="0.2">
      <c r="D105" s="33"/>
      <c r="E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4:15" x14ac:dyDescent="0.2">
      <c r="D106" s="33"/>
      <c r="E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4:15" x14ac:dyDescent="0.2">
      <c r="D107" s="33"/>
      <c r="E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4:15" x14ac:dyDescent="0.2">
      <c r="D108" s="33"/>
      <c r="E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4:15" x14ac:dyDescent="0.2">
      <c r="D109" s="33"/>
      <c r="E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4:15" x14ac:dyDescent="0.2">
      <c r="D110" s="33"/>
      <c r="E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4:15" x14ac:dyDescent="0.2">
      <c r="D111" s="33"/>
      <c r="E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4:15" x14ac:dyDescent="0.2">
      <c r="D112" s="33"/>
      <c r="E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4:15" x14ac:dyDescent="0.2">
      <c r="D113" s="33"/>
      <c r="E113" s="33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4:15" x14ac:dyDescent="0.2">
      <c r="D114" s="33"/>
      <c r="E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4:15" x14ac:dyDescent="0.2">
      <c r="D115" s="33"/>
      <c r="E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4:15" x14ac:dyDescent="0.2">
      <c r="D116" s="33"/>
      <c r="E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4:15" x14ac:dyDescent="0.2">
      <c r="D117" s="33"/>
      <c r="E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4:15" x14ac:dyDescent="0.2">
      <c r="D118" s="33"/>
      <c r="E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4:15" x14ac:dyDescent="0.2">
      <c r="D119" s="33"/>
      <c r="E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4:15" x14ac:dyDescent="0.2">
      <c r="D120" s="33"/>
      <c r="E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4:15" x14ac:dyDescent="0.2">
      <c r="D121" s="33"/>
      <c r="E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4:15" x14ac:dyDescent="0.2">
      <c r="D122" s="33"/>
      <c r="E122" s="33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4:15" x14ac:dyDescent="0.2">
      <c r="D123" s="33"/>
      <c r="E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4:15" x14ac:dyDescent="0.2">
      <c r="D124" s="33"/>
      <c r="E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4:15" x14ac:dyDescent="0.2">
      <c r="D125" s="33"/>
      <c r="E125" s="33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4:15" x14ac:dyDescent="0.2">
      <c r="D126" s="33"/>
      <c r="E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4:15" x14ac:dyDescent="0.2">
      <c r="D127" s="33"/>
      <c r="E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4:15" x14ac:dyDescent="0.2">
      <c r="D128" s="33"/>
      <c r="E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4:15" x14ac:dyDescent="0.2">
      <c r="D129" s="33"/>
      <c r="E129" s="3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4:15" x14ac:dyDescent="0.2">
      <c r="D130" s="33"/>
      <c r="E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4:15" x14ac:dyDescent="0.2">
      <c r="D131" s="33"/>
      <c r="E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4:15" x14ac:dyDescent="0.2">
      <c r="D132" s="33"/>
      <c r="E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4:15" x14ac:dyDescent="0.2">
      <c r="D133" s="33"/>
      <c r="E133" s="3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4:15" x14ac:dyDescent="0.2">
      <c r="D134" s="33"/>
      <c r="E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4:15" x14ac:dyDescent="0.2">
      <c r="D135" s="33"/>
      <c r="E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4:15" x14ac:dyDescent="0.2">
      <c r="D136" s="33"/>
      <c r="E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4:15" x14ac:dyDescent="0.2">
      <c r="D137" s="33"/>
      <c r="E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4:15" x14ac:dyDescent="0.2">
      <c r="D138" s="33"/>
      <c r="E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4:15" x14ac:dyDescent="0.2">
      <c r="D139" s="33"/>
      <c r="E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4:15" x14ac:dyDescent="0.2">
      <c r="D140" s="33"/>
      <c r="E140" s="3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4:15" x14ac:dyDescent="0.2">
      <c r="D141" s="33"/>
      <c r="E141" s="33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4:15" x14ac:dyDescent="0.2">
      <c r="D142" s="33"/>
      <c r="E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4:15" x14ac:dyDescent="0.2">
      <c r="D143" s="33"/>
      <c r="E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4:15" x14ac:dyDescent="0.2">
      <c r="D144" s="33"/>
      <c r="E144" s="3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4:15" x14ac:dyDescent="0.2">
      <c r="D145" s="33"/>
      <c r="E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4:15" x14ac:dyDescent="0.2">
      <c r="D146" s="33"/>
      <c r="E146" s="3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4:15" x14ac:dyDescent="0.2">
      <c r="D147" s="33"/>
      <c r="E147" s="33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4:15" x14ac:dyDescent="0.2">
      <c r="D148" s="33"/>
      <c r="E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4:15" x14ac:dyDescent="0.2">
      <c r="D149" s="33"/>
      <c r="E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4:15" x14ac:dyDescent="0.2">
      <c r="D150" s="33"/>
      <c r="E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4:15" x14ac:dyDescent="0.2">
      <c r="D151" s="33"/>
      <c r="E151" s="33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4:15" x14ac:dyDescent="0.2">
      <c r="D152" s="33"/>
      <c r="E152" s="3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4:15" x14ac:dyDescent="0.2">
      <c r="D153" s="33"/>
      <c r="E153" s="33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4:15" x14ac:dyDescent="0.2">
      <c r="D154" s="33"/>
      <c r="E154" s="3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4:15" x14ac:dyDescent="0.2">
      <c r="D155" s="33"/>
      <c r="E155" s="33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4:15" x14ac:dyDescent="0.2">
      <c r="D156" s="33"/>
      <c r="E156" s="3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4:15" x14ac:dyDescent="0.2">
      <c r="D157" s="33"/>
      <c r="E157" s="3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4:15" x14ac:dyDescent="0.2">
      <c r="D158" s="33"/>
      <c r="E158" s="33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4:15" x14ac:dyDescent="0.2">
      <c r="D159" s="33"/>
      <c r="E159" s="33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4:15" x14ac:dyDescent="0.2">
      <c r="D160" s="33"/>
      <c r="E160" s="33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4:15" x14ac:dyDescent="0.2">
      <c r="D161" s="33"/>
      <c r="E161" s="3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4:15" x14ac:dyDescent="0.2">
      <c r="D162" s="33"/>
      <c r="E162" s="33"/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4:15" x14ac:dyDescent="0.2">
      <c r="D163" s="33"/>
      <c r="E163" s="33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4:15" x14ac:dyDescent="0.2">
      <c r="D164" s="33"/>
      <c r="E164" s="33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4:15" x14ac:dyDescent="0.2">
      <c r="D165" s="33"/>
      <c r="E165" s="33"/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4:15" x14ac:dyDescent="0.2">
      <c r="D166" s="33"/>
      <c r="E166" s="33"/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4:15" x14ac:dyDescent="0.2">
      <c r="D167" s="33"/>
      <c r="E167" s="33"/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4:15" x14ac:dyDescent="0.2">
      <c r="D168" s="33"/>
      <c r="E168" s="33"/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4:15" x14ac:dyDescent="0.2">
      <c r="D169" s="33"/>
      <c r="E169" s="33"/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4:15" x14ac:dyDescent="0.2">
      <c r="D170" s="33"/>
      <c r="E170" s="33"/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4:15" x14ac:dyDescent="0.2">
      <c r="D171" s="33"/>
      <c r="E171" s="33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4:15" x14ac:dyDescent="0.2">
      <c r="D172" s="33"/>
      <c r="E172" s="33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4:15" x14ac:dyDescent="0.2">
      <c r="D173" s="33"/>
      <c r="E173" s="33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4:15" x14ac:dyDescent="0.2">
      <c r="D174" s="33"/>
      <c r="E174" s="3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4:15" x14ac:dyDescent="0.2">
      <c r="D175" s="33"/>
      <c r="E175" s="33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4:15" x14ac:dyDescent="0.2">
      <c r="D176" s="33"/>
      <c r="E176" s="33"/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4:15" x14ac:dyDescent="0.2">
      <c r="D177" s="33"/>
      <c r="E177" s="33"/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4:15" x14ac:dyDescent="0.2">
      <c r="D178" s="33"/>
      <c r="E178" s="33"/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4:15" x14ac:dyDescent="0.2">
      <c r="D179" s="33"/>
      <c r="E179" s="33"/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4:15" x14ac:dyDescent="0.2">
      <c r="D180" s="33"/>
      <c r="E180" s="33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4:15" x14ac:dyDescent="0.2">
      <c r="D181" s="33"/>
      <c r="E181" s="33"/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4:15" x14ac:dyDescent="0.2">
      <c r="D182" s="33"/>
      <c r="E182" s="33"/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4:15" x14ac:dyDescent="0.2">
      <c r="D183" s="33"/>
      <c r="E183" s="33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4:15" x14ac:dyDescent="0.2">
      <c r="D184" s="33"/>
      <c r="E184" s="33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4:15" x14ac:dyDescent="0.2">
      <c r="D185" s="33"/>
      <c r="E185" s="33"/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4:15" x14ac:dyDescent="0.2">
      <c r="D186" s="33"/>
      <c r="E186" s="33"/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4:15" x14ac:dyDescent="0.2">
      <c r="D187" s="33"/>
      <c r="E187" s="33"/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4:15" x14ac:dyDescent="0.2">
      <c r="D188" s="33"/>
      <c r="E188" s="33"/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4:15" x14ac:dyDescent="0.2">
      <c r="D189" s="33"/>
      <c r="E189" s="33"/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4:15" x14ac:dyDescent="0.2">
      <c r="D190" s="33"/>
      <c r="E190" s="33"/>
      <c r="G190" s="33"/>
      <c r="H190" s="33"/>
      <c r="I190" s="33"/>
      <c r="J190" s="33"/>
      <c r="K190" s="33"/>
      <c r="L190" s="33"/>
      <c r="M190" s="33"/>
      <c r="N190" s="33"/>
      <c r="O190" s="33"/>
    </row>
    <row r="191" spans="4:15" x14ac:dyDescent="0.2">
      <c r="D191" s="33"/>
      <c r="E191" s="33"/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4:15" x14ac:dyDescent="0.2">
      <c r="D192" s="33"/>
      <c r="E192" s="33"/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4:15" x14ac:dyDescent="0.2">
      <c r="D193" s="33"/>
      <c r="E193" s="33"/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4:15" x14ac:dyDescent="0.2">
      <c r="D194" s="33"/>
      <c r="E194" s="33"/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4:15" x14ac:dyDescent="0.2">
      <c r="D195" s="33"/>
      <c r="E195" s="33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4:15" x14ac:dyDescent="0.2">
      <c r="D196" s="33"/>
      <c r="E196" s="33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4:15" x14ac:dyDescent="0.2">
      <c r="D197" s="33"/>
      <c r="E197" s="33"/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4:15" x14ac:dyDescent="0.2">
      <c r="D198" s="33"/>
      <c r="E198" s="33"/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4:15" x14ac:dyDescent="0.2">
      <c r="D199" s="33"/>
      <c r="E199" s="33"/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4:15" x14ac:dyDescent="0.2">
      <c r="D200" s="33"/>
      <c r="E200" s="33"/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4:15" x14ac:dyDescent="0.2">
      <c r="D201" s="33"/>
      <c r="E201" s="33"/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4:15" x14ac:dyDescent="0.2">
      <c r="D202" s="33"/>
      <c r="E202" s="33"/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4:15" x14ac:dyDescent="0.2">
      <c r="D203" s="33"/>
      <c r="E203" s="33"/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4:15" x14ac:dyDescent="0.2">
      <c r="D204" s="33"/>
      <c r="E204" s="33"/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4:15" x14ac:dyDescent="0.2">
      <c r="D205" s="33"/>
      <c r="E205" s="33"/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4:15" x14ac:dyDescent="0.2">
      <c r="D206" s="33"/>
      <c r="E206" s="33"/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4:15" x14ac:dyDescent="0.2">
      <c r="D207" s="33"/>
      <c r="E207" s="33"/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4:15" x14ac:dyDescent="0.2">
      <c r="D208" s="33"/>
      <c r="E208" s="33"/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4:15" x14ac:dyDescent="0.2">
      <c r="D209" s="33"/>
      <c r="E209" s="33"/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4:15" x14ac:dyDescent="0.2">
      <c r="D210" s="33"/>
      <c r="E210" s="33"/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4:15" x14ac:dyDescent="0.2">
      <c r="D211" s="33"/>
      <c r="E211" s="33"/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4:15" x14ac:dyDescent="0.2">
      <c r="D212" s="33"/>
      <c r="E212" s="33"/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4:15" x14ac:dyDescent="0.2">
      <c r="D213" s="33"/>
      <c r="E213" s="33"/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4:15" x14ac:dyDescent="0.2">
      <c r="D214" s="33"/>
      <c r="E214" s="33"/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4:15" x14ac:dyDescent="0.2">
      <c r="D215" s="33"/>
      <c r="E215" s="33"/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4:15" x14ac:dyDescent="0.2">
      <c r="D216" s="33"/>
      <c r="E216" s="33"/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4:15" x14ac:dyDescent="0.2">
      <c r="D217" s="33"/>
      <c r="E217" s="33"/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4:15" x14ac:dyDescent="0.2">
      <c r="D218" s="33"/>
      <c r="E218" s="33"/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4:15" x14ac:dyDescent="0.2">
      <c r="D219" s="33"/>
      <c r="E219" s="33"/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4:15" x14ac:dyDescent="0.2">
      <c r="D220" s="33"/>
      <c r="E220" s="33"/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4:15" x14ac:dyDescent="0.2">
      <c r="D221" s="33"/>
      <c r="E221" s="33"/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4:15" x14ac:dyDescent="0.2">
      <c r="D222" s="33"/>
      <c r="E222" s="33"/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4:15" x14ac:dyDescent="0.2">
      <c r="D223" s="33"/>
      <c r="E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4:15" x14ac:dyDescent="0.2">
      <c r="D224" s="33"/>
      <c r="E224" s="33"/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4:15" x14ac:dyDescent="0.2">
      <c r="D225" s="33"/>
      <c r="E225" s="33"/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4:15" x14ac:dyDescent="0.2">
      <c r="D226" s="33"/>
      <c r="E226" s="33"/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4:15" x14ac:dyDescent="0.2">
      <c r="D227" s="33"/>
      <c r="E227" s="33"/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4:15" x14ac:dyDescent="0.2">
      <c r="D228" s="33"/>
      <c r="E228" s="33"/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4:15" x14ac:dyDescent="0.2">
      <c r="D229" s="33"/>
      <c r="E229" s="33"/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4:15" x14ac:dyDescent="0.2">
      <c r="D230" s="33"/>
      <c r="E230" s="33"/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4:15" x14ac:dyDescent="0.2">
      <c r="D231" s="33"/>
      <c r="E231" s="33"/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4:15" x14ac:dyDescent="0.2">
      <c r="D232" s="33"/>
      <c r="E232" s="33"/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4:15" x14ac:dyDescent="0.2">
      <c r="D233" s="33"/>
      <c r="E233" s="33"/>
      <c r="G233" s="33"/>
      <c r="H233" s="33"/>
      <c r="I233" s="33"/>
      <c r="J233" s="33"/>
      <c r="K233" s="33"/>
      <c r="L233" s="33"/>
      <c r="M233" s="33"/>
      <c r="N233" s="33"/>
      <c r="O233" s="33"/>
    </row>
    <row r="234" spans="4:15" x14ac:dyDescent="0.2">
      <c r="D234" s="33"/>
      <c r="E234" s="33"/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4:15" x14ac:dyDescent="0.2">
      <c r="D235" s="33"/>
      <c r="E235" s="33"/>
      <c r="G235" s="33"/>
      <c r="H235" s="33"/>
      <c r="I235" s="33"/>
      <c r="J235" s="33"/>
      <c r="K235" s="33"/>
      <c r="L235" s="33"/>
      <c r="M235" s="33"/>
      <c r="N235" s="33"/>
      <c r="O235" s="33"/>
    </row>
    <row r="236" spans="4:15" x14ac:dyDescent="0.2">
      <c r="D236" s="33"/>
      <c r="E236" s="33"/>
      <c r="G236" s="33"/>
      <c r="H236" s="33"/>
      <c r="I236" s="33"/>
      <c r="J236" s="33"/>
      <c r="K236" s="33"/>
      <c r="L236" s="33"/>
      <c r="M236" s="33"/>
      <c r="N236" s="33"/>
      <c r="O236" s="33"/>
    </row>
    <row r="237" spans="4:15" x14ac:dyDescent="0.2">
      <c r="D237" s="33"/>
      <c r="E237" s="33"/>
      <c r="G237" s="33"/>
      <c r="H237" s="33"/>
      <c r="I237" s="33"/>
      <c r="J237" s="33"/>
      <c r="K237" s="33"/>
      <c r="L237" s="33"/>
      <c r="M237" s="33"/>
      <c r="N237" s="33"/>
      <c r="O237" s="33"/>
    </row>
    <row r="238" spans="4:15" x14ac:dyDescent="0.2">
      <c r="D238" s="33"/>
      <c r="E238" s="33"/>
      <c r="G238" s="33"/>
      <c r="H238" s="33"/>
      <c r="I238" s="33"/>
      <c r="J238" s="33"/>
      <c r="K238" s="33"/>
      <c r="L238" s="33"/>
      <c r="M238" s="33"/>
      <c r="N238" s="33"/>
      <c r="O238" s="33"/>
    </row>
    <row r="239" spans="4:15" x14ac:dyDescent="0.2">
      <c r="D239" s="33"/>
      <c r="E239" s="33"/>
      <c r="G239" s="33"/>
      <c r="H239" s="33"/>
      <c r="I239" s="33"/>
      <c r="J239" s="33"/>
      <c r="K239" s="33"/>
      <c r="L239" s="33"/>
      <c r="M239" s="33"/>
      <c r="N239" s="33"/>
      <c r="O239" s="33"/>
    </row>
    <row r="240" spans="4:15" x14ac:dyDescent="0.2">
      <c r="D240" s="33"/>
      <c r="E240" s="33"/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4:15" x14ac:dyDescent="0.2">
      <c r="D241" s="33"/>
      <c r="E241" s="33"/>
      <c r="G241" s="33"/>
      <c r="H241" s="33"/>
      <c r="I241" s="33"/>
      <c r="J241" s="33"/>
      <c r="K241" s="33"/>
      <c r="L241" s="33"/>
      <c r="M241" s="33"/>
      <c r="N241" s="33"/>
      <c r="O241" s="33"/>
    </row>
    <row r="242" spans="4:15" x14ac:dyDescent="0.2">
      <c r="D242" s="33"/>
      <c r="E242" s="33"/>
      <c r="G242" s="33"/>
      <c r="H242" s="33"/>
      <c r="I242" s="33"/>
      <c r="J242" s="33"/>
      <c r="K242" s="33"/>
      <c r="L242" s="33"/>
      <c r="M242" s="33"/>
      <c r="N242" s="33"/>
      <c r="O242" s="33"/>
    </row>
    <row r="243" spans="4:15" x14ac:dyDescent="0.2">
      <c r="D243" s="33"/>
      <c r="E243" s="33"/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4:15" x14ac:dyDescent="0.2">
      <c r="D244" s="33"/>
      <c r="E244" s="33"/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4:15" x14ac:dyDescent="0.2">
      <c r="D245" s="33"/>
      <c r="E245" s="33"/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4:15" x14ac:dyDescent="0.2">
      <c r="D246" s="33"/>
      <c r="E246" s="33"/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4:15" x14ac:dyDescent="0.2">
      <c r="D247" s="33"/>
      <c r="E247" s="33"/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4:15" x14ac:dyDescent="0.2">
      <c r="D248" s="33"/>
      <c r="E248" s="33"/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4:15" x14ac:dyDescent="0.2">
      <c r="D249" s="33"/>
      <c r="E249" s="33"/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4:15" x14ac:dyDescent="0.2">
      <c r="D250" s="33"/>
      <c r="E250" s="33"/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4:15" x14ac:dyDescent="0.2">
      <c r="D251" s="33"/>
      <c r="E251" s="33"/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4:15" x14ac:dyDescent="0.2">
      <c r="D252" s="33"/>
      <c r="E252" s="33"/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4:15" x14ac:dyDescent="0.2">
      <c r="D253" s="33"/>
      <c r="E253" s="33"/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4:15" x14ac:dyDescent="0.2">
      <c r="D254" s="33"/>
      <c r="E254" s="33"/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4:15" x14ac:dyDescent="0.2">
      <c r="D255" s="33"/>
      <c r="E255" s="33"/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4:15" x14ac:dyDescent="0.2">
      <c r="D256" s="33"/>
      <c r="E256" s="33"/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4:15" x14ac:dyDescent="0.2">
      <c r="D257" s="33"/>
      <c r="E257" s="33"/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4:15" x14ac:dyDescent="0.2">
      <c r="D258" s="33"/>
      <c r="E258" s="33"/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4:15" x14ac:dyDescent="0.2">
      <c r="D259" s="33"/>
      <c r="E259" s="33"/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4:15" x14ac:dyDescent="0.2">
      <c r="D260" s="33"/>
      <c r="E260" s="33"/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4:15" x14ac:dyDescent="0.2">
      <c r="D261" s="33"/>
      <c r="E261" s="33"/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4:15" x14ac:dyDescent="0.2">
      <c r="D262" s="33"/>
      <c r="E262" s="33"/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4:15" x14ac:dyDescent="0.2">
      <c r="D263" s="33"/>
      <c r="E263" s="33"/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4:15" x14ac:dyDescent="0.2">
      <c r="D264" s="33"/>
      <c r="E264" s="33"/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4:15" x14ac:dyDescent="0.2">
      <c r="D265" s="33"/>
      <c r="E265" s="33"/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4:15" x14ac:dyDescent="0.2">
      <c r="D266" s="33"/>
      <c r="E266" s="33"/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4:15" x14ac:dyDescent="0.2">
      <c r="D267" s="33"/>
      <c r="E267" s="33"/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4:15" x14ac:dyDescent="0.2">
      <c r="D268" s="33"/>
      <c r="E268" s="33"/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4:15" x14ac:dyDescent="0.2">
      <c r="D269" s="33"/>
      <c r="E269" s="33"/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4:15" x14ac:dyDescent="0.2">
      <c r="D270" s="33"/>
      <c r="E270" s="33"/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4:15" x14ac:dyDescent="0.2">
      <c r="D271" s="33"/>
      <c r="E271" s="33"/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4:15" x14ac:dyDescent="0.2">
      <c r="D272" s="33"/>
      <c r="E272" s="33"/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4:15" x14ac:dyDescent="0.2">
      <c r="D273" s="33"/>
      <c r="E273" s="33"/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4:15" x14ac:dyDescent="0.2">
      <c r="D274" s="33"/>
      <c r="E274" s="33"/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4:15" x14ac:dyDescent="0.2">
      <c r="D275" s="33"/>
      <c r="E275" s="33"/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4:15" x14ac:dyDescent="0.2">
      <c r="D276" s="33"/>
      <c r="E276" s="33"/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4:15" x14ac:dyDescent="0.2">
      <c r="D277" s="33"/>
      <c r="E277" s="33"/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4:15" x14ac:dyDescent="0.2">
      <c r="D278" s="33"/>
      <c r="E278" s="33"/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4:15" x14ac:dyDescent="0.2">
      <c r="D279" s="33"/>
      <c r="E279" s="33"/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4:15" x14ac:dyDescent="0.2">
      <c r="D280" s="33"/>
      <c r="E280" s="33"/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4:15" x14ac:dyDescent="0.2">
      <c r="D281" s="33"/>
      <c r="E281" s="33"/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4:15" x14ac:dyDescent="0.2">
      <c r="D282" s="33"/>
      <c r="E282" s="33"/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4:15" x14ac:dyDescent="0.2">
      <c r="D283" s="33"/>
      <c r="E283" s="33"/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4:15" x14ac:dyDescent="0.2">
      <c r="D284" s="33"/>
      <c r="E284" s="33"/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4:15" x14ac:dyDescent="0.2">
      <c r="D285" s="33"/>
      <c r="E285" s="33"/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4:15" x14ac:dyDescent="0.2">
      <c r="D286" s="33"/>
      <c r="E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4:15" x14ac:dyDescent="0.2">
      <c r="D287" s="33"/>
      <c r="E287" s="33"/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4:15" x14ac:dyDescent="0.2">
      <c r="D288" s="33"/>
      <c r="E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4:15" x14ac:dyDescent="0.2">
      <c r="D289" s="33"/>
      <c r="E289" s="33"/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4:15" x14ac:dyDescent="0.2">
      <c r="D290" s="33"/>
      <c r="E290" s="33"/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4:15" x14ac:dyDescent="0.2">
      <c r="D291" s="33"/>
      <c r="E291" s="33"/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4:15" x14ac:dyDescent="0.2">
      <c r="D292" s="33"/>
      <c r="E292" s="33"/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4:15" x14ac:dyDescent="0.2">
      <c r="D293" s="33"/>
      <c r="E293" s="33"/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4:15" x14ac:dyDescent="0.2">
      <c r="D294" s="33"/>
      <c r="E294" s="33"/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4:15" x14ac:dyDescent="0.2">
      <c r="D295" s="33"/>
      <c r="E295" s="33"/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4:15" x14ac:dyDescent="0.2">
      <c r="D296" s="33"/>
      <c r="E296" s="33"/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4:15" x14ac:dyDescent="0.2">
      <c r="D297" s="33"/>
      <c r="E297" s="33"/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4:15" x14ac:dyDescent="0.2">
      <c r="D298" s="33"/>
      <c r="E298" s="33"/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4:15" x14ac:dyDescent="0.2">
      <c r="D299" s="33"/>
      <c r="E299" s="33"/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4:15" x14ac:dyDescent="0.2">
      <c r="D300" s="33"/>
      <c r="E300" s="33"/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4:15" x14ac:dyDescent="0.2">
      <c r="D301" s="33"/>
      <c r="E301" s="33"/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4:15" x14ac:dyDescent="0.2">
      <c r="D302" s="33"/>
      <c r="E302" s="33"/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4:15" x14ac:dyDescent="0.2">
      <c r="D303" s="33"/>
      <c r="E303" s="33"/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4:15" x14ac:dyDescent="0.2">
      <c r="D304" s="33"/>
      <c r="E304" s="33"/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4:15" x14ac:dyDescent="0.2">
      <c r="D305" s="33"/>
      <c r="E305" s="33"/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4:15" x14ac:dyDescent="0.2">
      <c r="D306" s="33"/>
      <c r="E306" s="33"/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4:15" x14ac:dyDescent="0.2">
      <c r="D307" s="33"/>
      <c r="E307" s="33"/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4:15" x14ac:dyDescent="0.2">
      <c r="D308" s="33"/>
      <c r="E308" s="33"/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4:15" x14ac:dyDescent="0.2">
      <c r="D309" s="33"/>
      <c r="E309" s="33"/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4:15" x14ac:dyDescent="0.2">
      <c r="D310" s="33"/>
      <c r="E310" s="33"/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4:15" x14ac:dyDescent="0.2">
      <c r="D311" s="33"/>
      <c r="E311" s="33"/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4:15" x14ac:dyDescent="0.2">
      <c r="D312" s="33"/>
      <c r="E312" s="33"/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4:15" x14ac:dyDescent="0.2">
      <c r="D313" s="33"/>
      <c r="E313" s="33"/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4:15" x14ac:dyDescent="0.2">
      <c r="D314" s="33"/>
      <c r="E314" s="33"/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4:15" x14ac:dyDescent="0.2">
      <c r="D315" s="33"/>
      <c r="E315" s="33"/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4:15" x14ac:dyDescent="0.2">
      <c r="D316" s="33"/>
      <c r="E316" s="33"/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4:15" x14ac:dyDescent="0.2">
      <c r="D317" s="33"/>
      <c r="E317" s="33"/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4:15" x14ac:dyDescent="0.2">
      <c r="D318" s="33"/>
      <c r="E318" s="33"/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4:15" x14ac:dyDescent="0.2">
      <c r="D319" s="33"/>
      <c r="E319" s="33"/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4:15" x14ac:dyDescent="0.2">
      <c r="D320" s="33"/>
      <c r="E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4:15" x14ac:dyDescent="0.2">
      <c r="D321" s="33"/>
      <c r="E321" s="33"/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4:15" x14ac:dyDescent="0.2">
      <c r="D322" s="33"/>
      <c r="E322" s="33"/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4:15" x14ac:dyDescent="0.2">
      <c r="D323" s="33"/>
      <c r="E323" s="33"/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4:15" x14ac:dyDescent="0.2">
      <c r="D324" s="33"/>
      <c r="E324" s="33"/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4:15" x14ac:dyDescent="0.2">
      <c r="D325" s="33"/>
      <c r="E325" s="33"/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4:15" x14ac:dyDescent="0.2">
      <c r="D326" s="33"/>
      <c r="E326" s="33"/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4:15" x14ac:dyDescent="0.2">
      <c r="D327" s="33"/>
      <c r="E327" s="33"/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4:15" x14ac:dyDescent="0.2">
      <c r="D328" s="33"/>
      <c r="E328" s="33"/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4:15" x14ac:dyDescent="0.2">
      <c r="D329" s="33"/>
      <c r="E329" s="33"/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4:15" x14ac:dyDescent="0.2">
      <c r="D330" s="33"/>
      <c r="E330" s="33"/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4:15" x14ac:dyDescent="0.2">
      <c r="D331" s="33"/>
      <c r="E331" s="33"/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4:15" x14ac:dyDescent="0.2">
      <c r="D332" s="33"/>
      <c r="E332" s="33"/>
      <c r="G332" s="33"/>
      <c r="H332" s="33"/>
      <c r="I332" s="33"/>
      <c r="J332" s="33"/>
      <c r="K332" s="33"/>
      <c r="L332" s="33"/>
      <c r="M332" s="33"/>
      <c r="N332" s="33"/>
      <c r="O332" s="33"/>
    </row>
    <row r="333" spans="4:15" x14ac:dyDescent="0.2">
      <c r="D333" s="33"/>
      <c r="E333" s="33"/>
      <c r="G333" s="33"/>
      <c r="H333" s="33"/>
      <c r="I333" s="33"/>
      <c r="J333" s="33"/>
      <c r="K333" s="33"/>
      <c r="L333" s="33"/>
      <c r="M333" s="33"/>
      <c r="N333" s="33"/>
      <c r="O333" s="33"/>
    </row>
    <row r="334" spans="4:15" x14ac:dyDescent="0.2">
      <c r="D334" s="33"/>
      <c r="E334" s="33"/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4:15" x14ac:dyDescent="0.2">
      <c r="D335" s="33"/>
      <c r="E335" s="33"/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4:15" x14ac:dyDescent="0.2">
      <c r="D336" s="33"/>
      <c r="E336" s="33"/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4:15" x14ac:dyDescent="0.2">
      <c r="D337" s="33"/>
      <c r="E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4:15" x14ac:dyDescent="0.2">
      <c r="D338" s="33"/>
      <c r="E338" s="33"/>
      <c r="G338" s="33"/>
      <c r="H338" s="33"/>
      <c r="I338" s="33"/>
      <c r="J338" s="33"/>
      <c r="K338" s="33"/>
      <c r="L338" s="33"/>
      <c r="M338" s="33"/>
      <c r="N338" s="33"/>
      <c r="O338" s="33"/>
    </row>
  </sheetData>
  <mergeCells count="28">
    <mergeCell ref="A32:A43"/>
    <mergeCell ref="B32:B37"/>
    <mergeCell ref="C32:C37"/>
    <mergeCell ref="F32:F37"/>
    <mergeCell ref="B38:B43"/>
    <mergeCell ref="C38:C43"/>
    <mergeCell ref="F38:F43"/>
    <mergeCell ref="A5:A6"/>
    <mergeCell ref="B5:B6"/>
    <mergeCell ref="C5:C6"/>
    <mergeCell ref="D5:E6"/>
    <mergeCell ref="F5:F6"/>
    <mergeCell ref="D1:F1"/>
    <mergeCell ref="C2:F2"/>
    <mergeCell ref="A3:F3"/>
    <mergeCell ref="A20:A31"/>
    <mergeCell ref="B20:B25"/>
    <mergeCell ref="C20:C31"/>
    <mergeCell ref="F20:F25"/>
    <mergeCell ref="B26:B31"/>
    <mergeCell ref="F26:F31"/>
    <mergeCell ref="D7:E7"/>
    <mergeCell ref="A8:A19"/>
    <mergeCell ref="B8:B13"/>
    <mergeCell ref="C8:C19"/>
    <mergeCell ref="F8:F13"/>
    <mergeCell ref="B14:B19"/>
    <mergeCell ref="F14:F19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3" workbookViewId="0">
      <selection activeCell="J6" sqref="J6"/>
    </sheetView>
  </sheetViews>
  <sheetFormatPr defaultRowHeight="12.75" x14ac:dyDescent="0.2"/>
  <cols>
    <col min="1" max="1" width="8.140625" style="69" customWidth="1"/>
    <col min="2" max="2" width="27.42578125" style="70" customWidth="1"/>
    <col min="3" max="3" width="14.7109375" style="69" customWidth="1"/>
    <col min="4" max="4" width="22.42578125" style="69" customWidth="1"/>
    <col min="5" max="5" width="14.85546875" style="82" customWidth="1"/>
    <col min="6" max="6" width="14" style="83" customWidth="1"/>
    <col min="7" max="11" width="13.7109375" style="69" customWidth="1"/>
    <col min="12" max="12" width="23.85546875" style="69" bestFit="1" customWidth="1"/>
    <col min="13" max="13" width="23.85546875" style="69" customWidth="1"/>
    <col min="14" max="16384" width="9.140625" style="69"/>
  </cols>
  <sheetData>
    <row r="1" spans="1:13" ht="31.5" customHeight="1" x14ac:dyDescent="0.25">
      <c r="E1" s="71"/>
      <c r="F1" s="72"/>
      <c r="G1" s="73"/>
      <c r="H1" s="73"/>
      <c r="I1" s="122" t="s">
        <v>137</v>
      </c>
      <c r="J1" s="122"/>
      <c r="K1" s="122"/>
      <c r="L1" s="122"/>
      <c r="M1" s="122"/>
    </row>
    <row r="2" spans="1:13" ht="16.5" customHeight="1" x14ac:dyDescent="0.2">
      <c r="E2" s="71"/>
      <c r="F2" s="72"/>
      <c r="G2" s="73"/>
      <c r="H2" s="74"/>
      <c r="I2" s="180" t="s">
        <v>56</v>
      </c>
      <c r="J2" s="180"/>
      <c r="K2" s="180"/>
      <c r="L2" s="180"/>
      <c r="M2" s="180"/>
    </row>
    <row r="3" spans="1:13" s="75" customFormat="1" ht="30" customHeight="1" x14ac:dyDescent="0.2">
      <c r="A3" s="123" t="s">
        <v>138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75" customFormat="1" x14ac:dyDescent="0.2">
      <c r="A4" s="76"/>
      <c r="B4" s="77"/>
      <c r="C4" s="76"/>
      <c r="D4" s="76"/>
      <c r="E4" s="78"/>
      <c r="F4" s="79"/>
      <c r="G4" s="80"/>
      <c r="H4" s="80"/>
      <c r="I4" s="80"/>
      <c r="J4" s="80"/>
    </row>
    <row r="5" spans="1:13" ht="19.5" customHeight="1" x14ac:dyDescent="0.2">
      <c r="A5" s="179" t="s">
        <v>11</v>
      </c>
      <c r="B5" s="167" t="s">
        <v>17</v>
      </c>
      <c r="C5" s="179" t="s">
        <v>20</v>
      </c>
      <c r="D5" s="179" t="s">
        <v>18</v>
      </c>
      <c r="E5" s="181" t="s">
        <v>130</v>
      </c>
      <c r="F5" s="179" t="s">
        <v>131</v>
      </c>
      <c r="G5" s="179" t="s">
        <v>19</v>
      </c>
      <c r="H5" s="179"/>
      <c r="I5" s="179"/>
      <c r="J5" s="179"/>
      <c r="K5" s="179"/>
      <c r="L5" s="179" t="s">
        <v>21</v>
      </c>
      <c r="M5" s="167" t="s">
        <v>32</v>
      </c>
    </row>
    <row r="6" spans="1:13" ht="37.5" customHeight="1" x14ac:dyDescent="0.2">
      <c r="A6" s="179"/>
      <c r="B6" s="169"/>
      <c r="C6" s="179"/>
      <c r="D6" s="179"/>
      <c r="E6" s="181"/>
      <c r="F6" s="179"/>
      <c r="G6" s="81" t="s">
        <v>42</v>
      </c>
      <c r="H6" s="81" t="s">
        <v>43</v>
      </c>
      <c r="I6" s="81" t="s">
        <v>54</v>
      </c>
      <c r="J6" s="81" t="s">
        <v>52</v>
      </c>
      <c r="K6" s="81" t="s">
        <v>53</v>
      </c>
      <c r="L6" s="179"/>
      <c r="M6" s="169"/>
    </row>
    <row r="7" spans="1:13" x14ac:dyDescent="0.2">
      <c r="A7" s="81">
        <v>1</v>
      </c>
      <c r="B7" s="81">
        <v>2</v>
      </c>
      <c r="C7" s="81">
        <v>3</v>
      </c>
      <c r="D7" s="81">
        <v>4</v>
      </c>
      <c r="E7" s="57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</row>
    <row r="8" spans="1:13" x14ac:dyDescent="0.2">
      <c r="A8" s="179" t="s">
        <v>13</v>
      </c>
      <c r="B8" s="166" t="s">
        <v>139</v>
      </c>
      <c r="C8" s="167"/>
      <c r="D8" s="46" t="s">
        <v>8</v>
      </c>
      <c r="E8" s="58">
        <f t="shared" ref="E8:K8" si="0">SUM(E9:E12)</f>
        <v>0</v>
      </c>
      <c r="F8" s="58">
        <f t="shared" si="0"/>
        <v>0</v>
      </c>
      <c r="G8" s="58">
        <f t="shared" si="0"/>
        <v>0</v>
      </c>
      <c r="H8" s="58">
        <f t="shared" si="0"/>
        <v>0</v>
      </c>
      <c r="I8" s="58">
        <f t="shared" si="0"/>
        <v>0</v>
      </c>
      <c r="J8" s="58">
        <f t="shared" si="0"/>
        <v>0</v>
      </c>
      <c r="K8" s="58">
        <f t="shared" si="0"/>
        <v>0</v>
      </c>
      <c r="L8" s="142" t="s">
        <v>86</v>
      </c>
      <c r="M8" s="142" t="s">
        <v>86</v>
      </c>
    </row>
    <row r="9" spans="1:13" ht="25.5" x14ac:dyDescent="0.2">
      <c r="A9" s="179"/>
      <c r="B9" s="166"/>
      <c r="C9" s="168"/>
      <c r="D9" s="61" t="s">
        <v>111</v>
      </c>
      <c r="E9" s="57">
        <v>0</v>
      </c>
      <c r="F9" s="57">
        <f>SUM(G9:K9)</f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42"/>
      <c r="M9" s="142"/>
    </row>
    <row r="10" spans="1:13" ht="25.5" x14ac:dyDescent="0.2">
      <c r="A10" s="179"/>
      <c r="B10" s="166"/>
      <c r="C10" s="168"/>
      <c r="D10" s="61" t="s">
        <v>132</v>
      </c>
      <c r="E10" s="57">
        <v>0</v>
      </c>
      <c r="F10" s="57">
        <f>SUM(G10:K10)</f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142"/>
      <c r="M10" s="142"/>
    </row>
    <row r="11" spans="1:13" ht="25.5" x14ac:dyDescent="0.2">
      <c r="A11" s="179"/>
      <c r="B11" s="166"/>
      <c r="C11" s="168"/>
      <c r="D11" s="61" t="s">
        <v>6</v>
      </c>
      <c r="E11" s="57">
        <v>0</v>
      </c>
      <c r="F11" s="57">
        <f>SUM(G11:K11)</f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142"/>
      <c r="M11" s="142"/>
    </row>
    <row r="12" spans="1:13" ht="25.5" x14ac:dyDescent="0.2">
      <c r="A12" s="179"/>
      <c r="B12" s="166"/>
      <c r="C12" s="168"/>
      <c r="D12" s="61" t="s">
        <v>25</v>
      </c>
      <c r="E12" s="57">
        <v>0</v>
      </c>
      <c r="F12" s="57">
        <f>SUM(G12:K12)</f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142"/>
      <c r="M12" s="142"/>
    </row>
    <row r="13" spans="1:13" ht="18" customHeight="1" x14ac:dyDescent="0.2">
      <c r="A13" s="170" t="s">
        <v>140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2"/>
    </row>
    <row r="14" spans="1:13" ht="23.25" customHeight="1" x14ac:dyDescent="0.2">
      <c r="A14" s="165" t="s">
        <v>133</v>
      </c>
      <c r="B14" s="166" t="s">
        <v>141</v>
      </c>
      <c r="C14" s="167" t="s">
        <v>55</v>
      </c>
      <c r="D14" s="46" t="s">
        <v>8</v>
      </c>
      <c r="E14" s="58">
        <f t="shared" ref="E14:K14" si="1">SUM(E15:E18)</f>
        <v>0</v>
      </c>
      <c r="F14" s="58">
        <f t="shared" si="1"/>
        <v>0</v>
      </c>
      <c r="G14" s="58">
        <f t="shared" si="1"/>
        <v>0</v>
      </c>
      <c r="H14" s="58">
        <f t="shared" si="1"/>
        <v>0</v>
      </c>
      <c r="I14" s="58">
        <f t="shared" si="1"/>
        <v>0</v>
      </c>
      <c r="J14" s="58">
        <f t="shared" si="1"/>
        <v>0</v>
      </c>
      <c r="K14" s="58">
        <f t="shared" si="1"/>
        <v>0</v>
      </c>
      <c r="L14" s="167" t="s">
        <v>102</v>
      </c>
      <c r="M14" s="167" t="s">
        <v>77</v>
      </c>
    </row>
    <row r="15" spans="1:13" ht="25.5" x14ac:dyDescent="0.2">
      <c r="A15" s="165"/>
      <c r="B15" s="166"/>
      <c r="C15" s="168"/>
      <c r="D15" s="61" t="s">
        <v>111</v>
      </c>
      <c r="E15" s="57">
        <v>0</v>
      </c>
      <c r="F15" s="57">
        <f>SUM(G15:K15)</f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168"/>
      <c r="M15" s="168"/>
    </row>
    <row r="16" spans="1:13" ht="25.5" x14ac:dyDescent="0.2">
      <c r="A16" s="165"/>
      <c r="B16" s="166"/>
      <c r="C16" s="168"/>
      <c r="D16" s="61" t="s">
        <v>132</v>
      </c>
      <c r="E16" s="57">
        <v>0</v>
      </c>
      <c r="F16" s="57">
        <f>SUM(G16:K16)</f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168"/>
      <c r="M16" s="168"/>
    </row>
    <row r="17" spans="1:13" ht="25.5" x14ac:dyDescent="0.2">
      <c r="A17" s="165"/>
      <c r="B17" s="166"/>
      <c r="C17" s="168"/>
      <c r="D17" s="61" t="s">
        <v>6</v>
      </c>
      <c r="E17" s="57">
        <v>0</v>
      </c>
      <c r="F17" s="57">
        <f>SUM(G17:K17)</f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168"/>
      <c r="M17" s="168"/>
    </row>
    <row r="18" spans="1:13" ht="25.5" x14ac:dyDescent="0.2">
      <c r="A18" s="165"/>
      <c r="B18" s="166"/>
      <c r="C18" s="168"/>
      <c r="D18" s="61" t="s">
        <v>25</v>
      </c>
      <c r="E18" s="57">
        <v>0</v>
      </c>
      <c r="F18" s="57">
        <f>SUM(G18:K18)</f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169"/>
      <c r="M18" s="169"/>
    </row>
    <row r="19" spans="1:13" ht="21" customHeight="1" x14ac:dyDescent="0.2">
      <c r="A19" s="173" t="s">
        <v>134</v>
      </c>
      <c r="B19" s="176" t="s">
        <v>142</v>
      </c>
      <c r="C19" s="167" t="s">
        <v>55</v>
      </c>
      <c r="D19" s="46" t="s">
        <v>8</v>
      </c>
      <c r="E19" s="58">
        <f t="shared" ref="E19:K19" si="2">SUM(E20:E23)</f>
        <v>0</v>
      </c>
      <c r="F19" s="58">
        <f t="shared" si="2"/>
        <v>0</v>
      </c>
      <c r="G19" s="58">
        <f t="shared" si="2"/>
        <v>0</v>
      </c>
      <c r="H19" s="58">
        <f t="shared" si="2"/>
        <v>0</v>
      </c>
      <c r="I19" s="58">
        <f t="shared" si="2"/>
        <v>0</v>
      </c>
      <c r="J19" s="58">
        <f t="shared" si="2"/>
        <v>0</v>
      </c>
      <c r="K19" s="58">
        <f t="shared" si="2"/>
        <v>0</v>
      </c>
      <c r="L19" s="167" t="s">
        <v>102</v>
      </c>
      <c r="M19" s="167" t="s">
        <v>76</v>
      </c>
    </row>
    <row r="20" spans="1:13" ht="25.5" x14ac:dyDescent="0.2">
      <c r="A20" s="174"/>
      <c r="B20" s="177"/>
      <c r="C20" s="168"/>
      <c r="D20" s="61" t="s">
        <v>111</v>
      </c>
      <c r="E20" s="57">
        <v>0</v>
      </c>
      <c r="F20" s="57">
        <f>SUM(G20:K20)</f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168"/>
      <c r="M20" s="168"/>
    </row>
    <row r="21" spans="1:13" ht="25.5" x14ac:dyDescent="0.2">
      <c r="A21" s="174"/>
      <c r="B21" s="177"/>
      <c r="C21" s="168"/>
      <c r="D21" s="61" t="s">
        <v>132</v>
      </c>
      <c r="E21" s="57">
        <v>0</v>
      </c>
      <c r="F21" s="57">
        <f>SUM(G21:K21)</f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68"/>
      <c r="M21" s="168"/>
    </row>
    <row r="22" spans="1:13" ht="25.5" x14ac:dyDescent="0.2">
      <c r="A22" s="174"/>
      <c r="B22" s="177"/>
      <c r="C22" s="168"/>
      <c r="D22" s="61" t="s">
        <v>6</v>
      </c>
      <c r="E22" s="57">
        <v>0</v>
      </c>
      <c r="F22" s="57">
        <f>SUM(G22:K22)</f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168"/>
      <c r="M22" s="168"/>
    </row>
    <row r="23" spans="1:13" ht="30.75" customHeight="1" x14ac:dyDescent="0.2">
      <c r="A23" s="175"/>
      <c r="B23" s="178"/>
      <c r="C23" s="169"/>
      <c r="D23" s="61" t="s">
        <v>25</v>
      </c>
      <c r="E23" s="57">
        <v>0</v>
      </c>
      <c r="F23" s="57">
        <f>SUM(G23:K23)</f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169"/>
      <c r="M23" s="169"/>
    </row>
    <row r="24" spans="1:13" ht="18.75" customHeight="1" x14ac:dyDescent="0.2">
      <c r="A24" s="179" t="s">
        <v>135</v>
      </c>
      <c r="B24" s="166" t="s">
        <v>143</v>
      </c>
      <c r="C24" s="167"/>
      <c r="D24" s="46" t="s">
        <v>8</v>
      </c>
      <c r="E24" s="58">
        <f t="shared" ref="E24:K24" si="3">SUM(E25:E28)</f>
        <v>0</v>
      </c>
      <c r="F24" s="58">
        <f t="shared" si="3"/>
        <v>20</v>
      </c>
      <c r="G24" s="58">
        <f t="shared" si="3"/>
        <v>20</v>
      </c>
      <c r="H24" s="58">
        <f t="shared" si="3"/>
        <v>0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142" t="s">
        <v>86</v>
      </c>
      <c r="M24" s="142" t="s">
        <v>86</v>
      </c>
    </row>
    <row r="25" spans="1:13" ht="25.5" x14ac:dyDescent="0.2">
      <c r="A25" s="179"/>
      <c r="B25" s="166"/>
      <c r="C25" s="168"/>
      <c r="D25" s="61" t="s">
        <v>111</v>
      </c>
      <c r="E25" s="57">
        <v>0</v>
      </c>
      <c r="F25" s="57">
        <f>SUM(G25:K25)</f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42"/>
      <c r="M25" s="142"/>
    </row>
    <row r="26" spans="1:13" ht="25.5" x14ac:dyDescent="0.2">
      <c r="A26" s="179"/>
      <c r="B26" s="166"/>
      <c r="C26" s="168"/>
      <c r="D26" s="61" t="s">
        <v>132</v>
      </c>
      <c r="E26" s="57">
        <v>0</v>
      </c>
      <c r="F26" s="57">
        <f>SUM(G26:K26)</f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142"/>
      <c r="M26" s="142"/>
    </row>
    <row r="27" spans="1:13" ht="25.5" x14ac:dyDescent="0.2">
      <c r="A27" s="179"/>
      <c r="B27" s="166"/>
      <c r="C27" s="168"/>
      <c r="D27" s="61" t="s">
        <v>6</v>
      </c>
      <c r="E27" s="57">
        <v>0</v>
      </c>
      <c r="F27" s="57">
        <f>SUM(G27:K27)</f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142"/>
      <c r="M27" s="142"/>
    </row>
    <row r="28" spans="1:13" ht="25.5" x14ac:dyDescent="0.2">
      <c r="A28" s="179"/>
      <c r="B28" s="166"/>
      <c r="C28" s="168"/>
      <c r="D28" s="61" t="s">
        <v>25</v>
      </c>
      <c r="E28" s="57">
        <v>0</v>
      </c>
      <c r="F28" s="57">
        <f>SUM(G28:K28)</f>
        <v>20</v>
      </c>
      <c r="G28" s="57">
        <v>20</v>
      </c>
      <c r="H28" s="57">
        <v>0</v>
      </c>
      <c r="I28" s="57">
        <v>0</v>
      </c>
      <c r="J28" s="57">
        <v>0</v>
      </c>
      <c r="K28" s="57">
        <v>0</v>
      </c>
      <c r="L28" s="142"/>
      <c r="M28" s="142"/>
    </row>
    <row r="29" spans="1:13" ht="22.5" customHeight="1" x14ac:dyDescent="0.2">
      <c r="A29" s="170" t="s">
        <v>144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2"/>
    </row>
    <row r="30" spans="1:13" ht="27.75" customHeight="1" x14ac:dyDescent="0.2">
      <c r="A30" s="165" t="s">
        <v>136</v>
      </c>
      <c r="B30" s="166" t="s">
        <v>145</v>
      </c>
      <c r="C30" s="167" t="s">
        <v>55</v>
      </c>
      <c r="D30" s="46" t="s">
        <v>8</v>
      </c>
      <c r="E30" s="58">
        <f t="shared" ref="E30:K30" si="4">SUM(E31:E34)</f>
        <v>0</v>
      </c>
      <c r="F30" s="58">
        <f t="shared" si="4"/>
        <v>20</v>
      </c>
      <c r="G30" s="58">
        <f t="shared" si="4"/>
        <v>20</v>
      </c>
      <c r="H30" s="58">
        <f t="shared" si="4"/>
        <v>0</v>
      </c>
      <c r="I30" s="58">
        <f t="shared" si="4"/>
        <v>0</v>
      </c>
      <c r="J30" s="58">
        <f t="shared" si="4"/>
        <v>0</v>
      </c>
      <c r="K30" s="58">
        <f t="shared" si="4"/>
        <v>0</v>
      </c>
      <c r="L30" s="167" t="s">
        <v>102</v>
      </c>
      <c r="M30" s="167" t="s">
        <v>78</v>
      </c>
    </row>
    <row r="31" spans="1:13" ht="25.5" x14ac:dyDescent="0.2">
      <c r="A31" s="165"/>
      <c r="B31" s="166"/>
      <c r="C31" s="168"/>
      <c r="D31" s="61" t="s">
        <v>111</v>
      </c>
      <c r="E31" s="57">
        <v>0</v>
      </c>
      <c r="F31" s="57">
        <f>SUM(G31:K31)</f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168"/>
      <c r="M31" s="168"/>
    </row>
    <row r="32" spans="1:13" ht="25.5" customHeight="1" x14ac:dyDescent="0.2">
      <c r="A32" s="165"/>
      <c r="B32" s="166"/>
      <c r="C32" s="168"/>
      <c r="D32" s="61" t="s">
        <v>132</v>
      </c>
      <c r="E32" s="57">
        <v>0</v>
      </c>
      <c r="F32" s="57">
        <f>SUM(G32:K32)</f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168"/>
      <c r="M32" s="168"/>
    </row>
    <row r="33" spans="1:13" ht="25.5" x14ac:dyDescent="0.2">
      <c r="A33" s="165"/>
      <c r="B33" s="166"/>
      <c r="C33" s="168"/>
      <c r="D33" s="61" t="s">
        <v>6</v>
      </c>
      <c r="E33" s="57">
        <v>0</v>
      </c>
      <c r="F33" s="57">
        <f>SUM(G33:K33)</f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168"/>
      <c r="M33" s="168"/>
    </row>
    <row r="34" spans="1:13" ht="25.5" x14ac:dyDescent="0.2">
      <c r="A34" s="165"/>
      <c r="B34" s="166"/>
      <c r="C34" s="168"/>
      <c r="D34" s="61" t="s">
        <v>25</v>
      </c>
      <c r="E34" s="57">
        <v>0</v>
      </c>
      <c r="F34" s="57">
        <f>SUM(G34:K34)</f>
        <v>20</v>
      </c>
      <c r="G34" s="57">
        <v>20</v>
      </c>
      <c r="H34" s="57">
        <v>0</v>
      </c>
      <c r="I34" s="57">
        <v>0</v>
      </c>
      <c r="J34" s="57">
        <v>0</v>
      </c>
      <c r="K34" s="57">
        <v>0</v>
      </c>
      <c r="L34" s="169"/>
      <c r="M34" s="169"/>
    </row>
    <row r="35" spans="1:13" x14ac:dyDescent="0.2">
      <c r="A35" s="164" t="s">
        <v>44</v>
      </c>
      <c r="B35" s="164"/>
      <c r="C35" s="164" t="s">
        <v>55</v>
      </c>
      <c r="D35" s="46" t="s">
        <v>8</v>
      </c>
      <c r="E35" s="58">
        <f t="shared" ref="E35:K35" si="5">SUM(E36:E39)</f>
        <v>0</v>
      </c>
      <c r="F35" s="58">
        <f t="shared" si="5"/>
        <v>20</v>
      </c>
      <c r="G35" s="58">
        <f t="shared" si="5"/>
        <v>20</v>
      </c>
      <c r="H35" s="58">
        <f t="shared" si="5"/>
        <v>0</v>
      </c>
      <c r="I35" s="58">
        <f t="shared" si="5"/>
        <v>0</v>
      </c>
      <c r="J35" s="58">
        <f t="shared" si="5"/>
        <v>0</v>
      </c>
      <c r="K35" s="58">
        <f t="shared" si="5"/>
        <v>0</v>
      </c>
      <c r="L35" s="164"/>
      <c r="M35" s="164"/>
    </row>
    <row r="36" spans="1:13" ht="25.5" x14ac:dyDescent="0.2">
      <c r="A36" s="164"/>
      <c r="B36" s="164"/>
      <c r="C36" s="164"/>
      <c r="D36" s="61" t="s">
        <v>111</v>
      </c>
      <c r="E36" s="57">
        <v>0</v>
      </c>
      <c r="F36" s="57">
        <f>SUM(G36:K36)</f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164"/>
      <c r="M36" s="164"/>
    </row>
    <row r="37" spans="1:13" ht="25.5" x14ac:dyDescent="0.2">
      <c r="A37" s="164"/>
      <c r="B37" s="164"/>
      <c r="C37" s="164"/>
      <c r="D37" s="61" t="s">
        <v>132</v>
      </c>
      <c r="E37" s="57">
        <v>0</v>
      </c>
      <c r="F37" s="57">
        <f>SUM(G37:K37)</f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64"/>
      <c r="M37" s="164"/>
    </row>
    <row r="38" spans="1:13" ht="25.5" x14ac:dyDescent="0.2">
      <c r="A38" s="164"/>
      <c r="B38" s="164"/>
      <c r="C38" s="164"/>
      <c r="D38" s="61" t="s">
        <v>6</v>
      </c>
      <c r="E38" s="57">
        <v>0</v>
      </c>
      <c r="F38" s="57">
        <f>SUM(G38:K38)</f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164"/>
      <c r="M38" s="164"/>
    </row>
    <row r="39" spans="1:13" ht="25.5" x14ac:dyDescent="0.2">
      <c r="A39" s="164"/>
      <c r="B39" s="164"/>
      <c r="C39" s="164"/>
      <c r="D39" s="61" t="s">
        <v>25</v>
      </c>
      <c r="E39" s="57">
        <v>0</v>
      </c>
      <c r="F39" s="57">
        <f>SUM(G39:K39)</f>
        <v>20</v>
      </c>
      <c r="G39" s="57">
        <v>20</v>
      </c>
      <c r="H39" s="57">
        <v>0</v>
      </c>
      <c r="I39" s="57">
        <v>0</v>
      </c>
      <c r="J39" s="57">
        <v>0</v>
      </c>
      <c r="K39" s="57">
        <v>0</v>
      </c>
      <c r="L39" s="164"/>
      <c r="M39" s="164"/>
    </row>
  </sheetData>
  <mergeCells count="42">
    <mergeCell ref="I1:M1"/>
    <mergeCell ref="I2:M2"/>
    <mergeCell ref="A3:M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A8:A12"/>
    <mergeCell ref="B8:B12"/>
    <mergeCell ref="C8:C12"/>
    <mergeCell ref="L8:L12"/>
    <mergeCell ref="M8:M12"/>
    <mergeCell ref="A13:M13"/>
    <mergeCell ref="A14:A18"/>
    <mergeCell ref="B14:B18"/>
    <mergeCell ref="C14:C18"/>
    <mergeCell ref="L14:L18"/>
    <mergeCell ref="M14:M18"/>
    <mergeCell ref="A29:M29"/>
    <mergeCell ref="A19:A23"/>
    <mergeCell ref="B19:B23"/>
    <mergeCell ref="C19:C23"/>
    <mergeCell ref="L19:L23"/>
    <mergeCell ref="M19:M23"/>
    <mergeCell ref="A24:A28"/>
    <mergeCell ref="B24:B28"/>
    <mergeCell ref="C24:C28"/>
    <mergeCell ref="L24:L28"/>
    <mergeCell ref="M24:M28"/>
    <mergeCell ref="A35:B39"/>
    <mergeCell ref="C35:C39"/>
    <mergeCell ref="L35:M39"/>
    <mergeCell ref="A30:A34"/>
    <mergeCell ref="B30:B34"/>
    <mergeCell ref="C30:C34"/>
    <mergeCell ref="L30:L34"/>
    <mergeCell ref="M30:M34"/>
  </mergeCells>
  <pageMargins left="0.31496062992125984" right="0.31496062992125984" top="0.35433070866141736" bottom="0.35433070866141736" header="0.11811023622047245" footer="0.11811023622047245"/>
  <pageSetup paperSize="9" scale="65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8" sqref="A1:XFD1048576"/>
    </sheetView>
  </sheetViews>
  <sheetFormatPr defaultColWidth="17.140625" defaultRowHeight="15.75" x14ac:dyDescent="0.25"/>
  <cols>
    <col min="1" max="1" width="4.42578125" style="13" customWidth="1"/>
    <col min="2" max="2" width="52.42578125" style="13" customWidth="1"/>
    <col min="3" max="3" width="26" style="13" customWidth="1"/>
    <col min="4" max="4" width="9.7109375" style="13" customWidth="1"/>
    <col min="5" max="5" width="10.42578125" style="13" customWidth="1"/>
    <col min="6" max="6" width="11.140625" style="13" customWidth="1"/>
    <col min="7" max="7" width="11.28515625" style="13" customWidth="1"/>
    <col min="8" max="8" width="44.28515625" style="13" customWidth="1"/>
    <col min="9" max="256" width="17.140625" style="13"/>
    <col min="257" max="257" width="4.42578125" style="13" customWidth="1"/>
    <col min="258" max="258" width="52.42578125" style="13" customWidth="1"/>
    <col min="259" max="259" width="25" style="13" customWidth="1"/>
    <col min="260" max="260" width="9.7109375" style="13" customWidth="1"/>
    <col min="261" max="261" width="10.42578125" style="13" customWidth="1"/>
    <col min="262" max="262" width="11.140625" style="13" customWidth="1"/>
    <col min="263" max="263" width="11.28515625" style="13" customWidth="1"/>
    <col min="264" max="264" width="44.28515625" style="13" customWidth="1"/>
    <col min="265" max="512" width="17.140625" style="13"/>
    <col min="513" max="513" width="4.42578125" style="13" customWidth="1"/>
    <col min="514" max="514" width="52.42578125" style="13" customWidth="1"/>
    <col min="515" max="515" width="25" style="13" customWidth="1"/>
    <col min="516" max="516" width="9.7109375" style="13" customWidth="1"/>
    <col min="517" max="517" width="10.42578125" style="13" customWidth="1"/>
    <col min="518" max="518" width="11.140625" style="13" customWidth="1"/>
    <col min="519" max="519" width="11.28515625" style="13" customWidth="1"/>
    <col min="520" max="520" width="44.28515625" style="13" customWidth="1"/>
    <col min="521" max="768" width="17.140625" style="13"/>
    <col min="769" max="769" width="4.42578125" style="13" customWidth="1"/>
    <col min="770" max="770" width="52.42578125" style="13" customWidth="1"/>
    <col min="771" max="771" width="25" style="13" customWidth="1"/>
    <col min="772" max="772" width="9.7109375" style="13" customWidth="1"/>
    <col min="773" max="773" width="10.42578125" style="13" customWidth="1"/>
    <col min="774" max="774" width="11.140625" style="13" customWidth="1"/>
    <col min="775" max="775" width="11.28515625" style="13" customWidth="1"/>
    <col min="776" max="776" width="44.28515625" style="13" customWidth="1"/>
    <col min="777" max="1024" width="17.140625" style="13"/>
    <col min="1025" max="1025" width="4.42578125" style="13" customWidth="1"/>
    <col min="1026" max="1026" width="52.42578125" style="13" customWidth="1"/>
    <col min="1027" max="1027" width="25" style="13" customWidth="1"/>
    <col min="1028" max="1028" width="9.7109375" style="13" customWidth="1"/>
    <col min="1029" max="1029" width="10.42578125" style="13" customWidth="1"/>
    <col min="1030" max="1030" width="11.140625" style="13" customWidth="1"/>
    <col min="1031" max="1031" width="11.28515625" style="13" customWidth="1"/>
    <col min="1032" max="1032" width="44.28515625" style="13" customWidth="1"/>
    <col min="1033" max="1280" width="17.140625" style="13"/>
    <col min="1281" max="1281" width="4.42578125" style="13" customWidth="1"/>
    <col min="1282" max="1282" width="52.42578125" style="13" customWidth="1"/>
    <col min="1283" max="1283" width="25" style="13" customWidth="1"/>
    <col min="1284" max="1284" width="9.7109375" style="13" customWidth="1"/>
    <col min="1285" max="1285" width="10.42578125" style="13" customWidth="1"/>
    <col min="1286" max="1286" width="11.140625" style="13" customWidth="1"/>
    <col min="1287" max="1287" width="11.28515625" style="13" customWidth="1"/>
    <col min="1288" max="1288" width="44.28515625" style="13" customWidth="1"/>
    <col min="1289" max="1536" width="17.140625" style="13"/>
    <col min="1537" max="1537" width="4.42578125" style="13" customWidth="1"/>
    <col min="1538" max="1538" width="52.42578125" style="13" customWidth="1"/>
    <col min="1539" max="1539" width="25" style="13" customWidth="1"/>
    <col min="1540" max="1540" width="9.7109375" style="13" customWidth="1"/>
    <col min="1541" max="1541" width="10.42578125" style="13" customWidth="1"/>
    <col min="1542" max="1542" width="11.140625" style="13" customWidth="1"/>
    <col min="1543" max="1543" width="11.28515625" style="13" customWidth="1"/>
    <col min="1544" max="1544" width="44.28515625" style="13" customWidth="1"/>
    <col min="1545" max="1792" width="17.140625" style="13"/>
    <col min="1793" max="1793" width="4.42578125" style="13" customWidth="1"/>
    <col min="1794" max="1794" width="52.42578125" style="13" customWidth="1"/>
    <col min="1795" max="1795" width="25" style="13" customWidth="1"/>
    <col min="1796" max="1796" width="9.7109375" style="13" customWidth="1"/>
    <col min="1797" max="1797" width="10.42578125" style="13" customWidth="1"/>
    <col min="1798" max="1798" width="11.140625" style="13" customWidth="1"/>
    <col min="1799" max="1799" width="11.28515625" style="13" customWidth="1"/>
    <col min="1800" max="1800" width="44.28515625" style="13" customWidth="1"/>
    <col min="1801" max="2048" width="17.140625" style="13"/>
    <col min="2049" max="2049" width="4.42578125" style="13" customWidth="1"/>
    <col min="2050" max="2050" width="52.42578125" style="13" customWidth="1"/>
    <col min="2051" max="2051" width="25" style="13" customWidth="1"/>
    <col min="2052" max="2052" width="9.7109375" style="13" customWidth="1"/>
    <col min="2053" max="2053" width="10.42578125" style="13" customWidth="1"/>
    <col min="2054" max="2054" width="11.140625" style="13" customWidth="1"/>
    <col min="2055" max="2055" width="11.28515625" style="13" customWidth="1"/>
    <col min="2056" max="2056" width="44.28515625" style="13" customWidth="1"/>
    <col min="2057" max="2304" width="17.140625" style="13"/>
    <col min="2305" max="2305" width="4.42578125" style="13" customWidth="1"/>
    <col min="2306" max="2306" width="52.42578125" style="13" customWidth="1"/>
    <col min="2307" max="2307" width="25" style="13" customWidth="1"/>
    <col min="2308" max="2308" width="9.7109375" style="13" customWidth="1"/>
    <col min="2309" max="2309" width="10.42578125" style="13" customWidth="1"/>
    <col min="2310" max="2310" width="11.140625" style="13" customWidth="1"/>
    <col min="2311" max="2311" width="11.28515625" style="13" customWidth="1"/>
    <col min="2312" max="2312" width="44.28515625" style="13" customWidth="1"/>
    <col min="2313" max="2560" width="17.140625" style="13"/>
    <col min="2561" max="2561" width="4.42578125" style="13" customWidth="1"/>
    <col min="2562" max="2562" width="52.42578125" style="13" customWidth="1"/>
    <col min="2563" max="2563" width="25" style="13" customWidth="1"/>
    <col min="2564" max="2564" width="9.7109375" style="13" customWidth="1"/>
    <col min="2565" max="2565" width="10.42578125" style="13" customWidth="1"/>
    <col min="2566" max="2566" width="11.140625" style="13" customWidth="1"/>
    <col min="2567" max="2567" width="11.28515625" style="13" customWidth="1"/>
    <col min="2568" max="2568" width="44.28515625" style="13" customWidth="1"/>
    <col min="2569" max="2816" width="17.140625" style="13"/>
    <col min="2817" max="2817" width="4.42578125" style="13" customWidth="1"/>
    <col min="2818" max="2818" width="52.42578125" style="13" customWidth="1"/>
    <col min="2819" max="2819" width="25" style="13" customWidth="1"/>
    <col min="2820" max="2820" width="9.7109375" style="13" customWidth="1"/>
    <col min="2821" max="2821" width="10.42578125" style="13" customWidth="1"/>
    <col min="2822" max="2822" width="11.140625" style="13" customWidth="1"/>
    <col min="2823" max="2823" width="11.28515625" style="13" customWidth="1"/>
    <col min="2824" max="2824" width="44.28515625" style="13" customWidth="1"/>
    <col min="2825" max="3072" width="17.140625" style="13"/>
    <col min="3073" max="3073" width="4.42578125" style="13" customWidth="1"/>
    <col min="3074" max="3074" width="52.42578125" style="13" customWidth="1"/>
    <col min="3075" max="3075" width="25" style="13" customWidth="1"/>
    <col min="3076" max="3076" width="9.7109375" style="13" customWidth="1"/>
    <col min="3077" max="3077" width="10.42578125" style="13" customWidth="1"/>
    <col min="3078" max="3078" width="11.140625" style="13" customWidth="1"/>
    <col min="3079" max="3079" width="11.28515625" style="13" customWidth="1"/>
    <col min="3080" max="3080" width="44.28515625" style="13" customWidth="1"/>
    <col min="3081" max="3328" width="17.140625" style="13"/>
    <col min="3329" max="3329" width="4.42578125" style="13" customWidth="1"/>
    <col min="3330" max="3330" width="52.42578125" style="13" customWidth="1"/>
    <col min="3331" max="3331" width="25" style="13" customWidth="1"/>
    <col min="3332" max="3332" width="9.7109375" style="13" customWidth="1"/>
    <col min="3333" max="3333" width="10.42578125" style="13" customWidth="1"/>
    <col min="3334" max="3334" width="11.140625" style="13" customWidth="1"/>
    <col min="3335" max="3335" width="11.28515625" style="13" customWidth="1"/>
    <col min="3336" max="3336" width="44.28515625" style="13" customWidth="1"/>
    <col min="3337" max="3584" width="17.140625" style="13"/>
    <col min="3585" max="3585" width="4.42578125" style="13" customWidth="1"/>
    <col min="3586" max="3586" width="52.42578125" style="13" customWidth="1"/>
    <col min="3587" max="3587" width="25" style="13" customWidth="1"/>
    <col min="3588" max="3588" width="9.7109375" style="13" customWidth="1"/>
    <col min="3589" max="3589" width="10.42578125" style="13" customWidth="1"/>
    <col min="3590" max="3590" width="11.140625" style="13" customWidth="1"/>
    <col min="3591" max="3591" width="11.28515625" style="13" customWidth="1"/>
    <col min="3592" max="3592" width="44.28515625" style="13" customWidth="1"/>
    <col min="3593" max="3840" width="17.140625" style="13"/>
    <col min="3841" max="3841" width="4.42578125" style="13" customWidth="1"/>
    <col min="3842" max="3842" width="52.42578125" style="13" customWidth="1"/>
    <col min="3843" max="3843" width="25" style="13" customWidth="1"/>
    <col min="3844" max="3844" width="9.7109375" style="13" customWidth="1"/>
    <col min="3845" max="3845" width="10.42578125" style="13" customWidth="1"/>
    <col min="3846" max="3846" width="11.140625" style="13" customWidth="1"/>
    <col min="3847" max="3847" width="11.28515625" style="13" customWidth="1"/>
    <col min="3848" max="3848" width="44.28515625" style="13" customWidth="1"/>
    <col min="3849" max="4096" width="17.140625" style="13"/>
    <col min="4097" max="4097" width="4.42578125" style="13" customWidth="1"/>
    <col min="4098" max="4098" width="52.42578125" style="13" customWidth="1"/>
    <col min="4099" max="4099" width="25" style="13" customWidth="1"/>
    <col min="4100" max="4100" width="9.7109375" style="13" customWidth="1"/>
    <col min="4101" max="4101" width="10.42578125" style="13" customWidth="1"/>
    <col min="4102" max="4102" width="11.140625" style="13" customWidth="1"/>
    <col min="4103" max="4103" width="11.28515625" style="13" customWidth="1"/>
    <col min="4104" max="4104" width="44.28515625" style="13" customWidth="1"/>
    <col min="4105" max="4352" width="17.140625" style="13"/>
    <col min="4353" max="4353" width="4.42578125" style="13" customWidth="1"/>
    <col min="4354" max="4354" width="52.42578125" style="13" customWidth="1"/>
    <col min="4355" max="4355" width="25" style="13" customWidth="1"/>
    <col min="4356" max="4356" width="9.7109375" style="13" customWidth="1"/>
    <col min="4357" max="4357" width="10.42578125" style="13" customWidth="1"/>
    <col min="4358" max="4358" width="11.140625" style="13" customWidth="1"/>
    <col min="4359" max="4359" width="11.28515625" style="13" customWidth="1"/>
    <col min="4360" max="4360" width="44.28515625" style="13" customWidth="1"/>
    <col min="4361" max="4608" width="17.140625" style="13"/>
    <col min="4609" max="4609" width="4.42578125" style="13" customWidth="1"/>
    <col min="4610" max="4610" width="52.42578125" style="13" customWidth="1"/>
    <col min="4611" max="4611" width="25" style="13" customWidth="1"/>
    <col min="4612" max="4612" width="9.7109375" style="13" customWidth="1"/>
    <col min="4613" max="4613" width="10.42578125" style="13" customWidth="1"/>
    <col min="4614" max="4614" width="11.140625" style="13" customWidth="1"/>
    <col min="4615" max="4615" width="11.28515625" style="13" customWidth="1"/>
    <col min="4616" max="4616" width="44.28515625" style="13" customWidth="1"/>
    <col min="4617" max="4864" width="17.140625" style="13"/>
    <col min="4865" max="4865" width="4.42578125" style="13" customWidth="1"/>
    <col min="4866" max="4866" width="52.42578125" style="13" customWidth="1"/>
    <col min="4867" max="4867" width="25" style="13" customWidth="1"/>
    <col min="4868" max="4868" width="9.7109375" style="13" customWidth="1"/>
    <col min="4869" max="4869" width="10.42578125" style="13" customWidth="1"/>
    <col min="4870" max="4870" width="11.140625" style="13" customWidth="1"/>
    <col min="4871" max="4871" width="11.28515625" style="13" customWidth="1"/>
    <col min="4872" max="4872" width="44.28515625" style="13" customWidth="1"/>
    <col min="4873" max="5120" width="17.140625" style="13"/>
    <col min="5121" max="5121" width="4.42578125" style="13" customWidth="1"/>
    <col min="5122" max="5122" width="52.42578125" style="13" customWidth="1"/>
    <col min="5123" max="5123" width="25" style="13" customWidth="1"/>
    <col min="5124" max="5124" width="9.7109375" style="13" customWidth="1"/>
    <col min="5125" max="5125" width="10.42578125" style="13" customWidth="1"/>
    <col min="5126" max="5126" width="11.140625" style="13" customWidth="1"/>
    <col min="5127" max="5127" width="11.28515625" style="13" customWidth="1"/>
    <col min="5128" max="5128" width="44.28515625" style="13" customWidth="1"/>
    <col min="5129" max="5376" width="17.140625" style="13"/>
    <col min="5377" max="5377" width="4.42578125" style="13" customWidth="1"/>
    <col min="5378" max="5378" width="52.42578125" style="13" customWidth="1"/>
    <col min="5379" max="5379" width="25" style="13" customWidth="1"/>
    <col min="5380" max="5380" width="9.7109375" style="13" customWidth="1"/>
    <col min="5381" max="5381" width="10.42578125" style="13" customWidth="1"/>
    <col min="5382" max="5382" width="11.140625" style="13" customWidth="1"/>
    <col min="5383" max="5383" width="11.28515625" style="13" customWidth="1"/>
    <col min="5384" max="5384" width="44.28515625" style="13" customWidth="1"/>
    <col min="5385" max="5632" width="17.140625" style="13"/>
    <col min="5633" max="5633" width="4.42578125" style="13" customWidth="1"/>
    <col min="5634" max="5634" width="52.42578125" style="13" customWidth="1"/>
    <col min="5635" max="5635" width="25" style="13" customWidth="1"/>
    <col min="5636" max="5636" width="9.7109375" style="13" customWidth="1"/>
    <col min="5637" max="5637" width="10.42578125" style="13" customWidth="1"/>
    <col min="5638" max="5638" width="11.140625" style="13" customWidth="1"/>
    <col min="5639" max="5639" width="11.28515625" style="13" customWidth="1"/>
    <col min="5640" max="5640" width="44.28515625" style="13" customWidth="1"/>
    <col min="5641" max="5888" width="17.140625" style="13"/>
    <col min="5889" max="5889" width="4.42578125" style="13" customWidth="1"/>
    <col min="5890" max="5890" width="52.42578125" style="13" customWidth="1"/>
    <col min="5891" max="5891" width="25" style="13" customWidth="1"/>
    <col min="5892" max="5892" width="9.7109375" style="13" customWidth="1"/>
    <col min="5893" max="5893" width="10.42578125" style="13" customWidth="1"/>
    <col min="5894" max="5894" width="11.140625" style="13" customWidth="1"/>
    <col min="5895" max="5895" width="11.28515625" style="13" customWidth="1"/>
    <col min="5896" max="5896" width="44.28515625" style="13" customWidth="1"/>
    <col min="5897" max="6144" width="17.140625" style="13"/>
    <col min="6145" max="6145" width="4.42578125" style="13" customWidth="1"/>
    <col min="6146" max="6146" width="52.42578125" style="13" customWidth="1"/>
    <col min="6147" max="6147" width="25" style="13" customWidth="1"/>
    <col min="6148" max="6148" width="9.7109375" style="13" customWidth="1"/>
    <col min="6149" max="6149" width="10.42578125" style="13" customWidth="1"/>
    <col min="6150" max="6150" width="11.140625" style="13" customWidth="1"/>
    <col min="6151" max="6151" width="11.28515625" style="13" customWidth="1"/>
    <col min="6152" max="6152" width="44.28515625" style="13" customWidth="1"/>
    <col min="6153" max="6400" width="17.140625" style="13"/>
    <col min="6401" max="6401" width="4.42578125" style="13" customWidth="1"/>
    <col min="6402" max="6402" width="52.42578125" style="13" customWidth="1"/>
    <col min="6403" max="6403" width="25" style="13" customWidth="1"/>
    <col min="6404" max="6404" width="9.7109375" style="13" customWidth="1"/>
    <col min="6405" max="6405" width="10.42578125" style="13" customWidth="1"/>
    <col min="6406" max="6406" width="11.140625" style="13" customWidth="1"/>
    <col min="6407" max="6407" width="11.28515625" style="13" customWidth="1"/>
    <col min="6408" max="6408" width="44.28515625" style="13" customWidth="1"/>
    <col min="6409" max="6656" width="17.140625" style="13"/>
    <col min="6657" max="6657" width="4.42578125" style="13" customWidth="1"/>
    <col min="6658" max="6658" width="52.42578125" style="13" customWidth="1"/>
    <col min="6659" max="6659" width="25" style="13" customWidth="1"/>
    <col min="6660" max="6660" width="9.7109375" style="13" customWidth="1"/>
    <col min="6661" max="6661" width="10.42578125" style="13" customWidth="1"/>
    <col min="6662" max="6662" width="11.140625" style="13" customWidth="1"/>
    <col min="6663" max="6663" width="11.28515625" style="13" customWidth="1"/>
    <col min="6664" max="6664" width="44.28515625" style="13" customWidth="1"/>
    <col min="6665" max="6912" width="17.140625" style="13"/>
    <col min="6913" max="6913" width="4.42578125" style="13" customWidth="1"/>
    <col min="6914" max="6914" width="52.42578125" style="13" customWidth="1"/>
    <col min="6915" max="6915" width="25" style="13" customWidth="1"/>
    <col min="6916" max="6916" width="9.7109375" style="13" customWidth="1"/>
    <col min="6917" max="6917" width="10.42578125" style="13" customWidth="1"/>
    <col min="6918" max="6918" width="11.140625" style="13" customWidth="1"/>
    <col min="6919" max="6919" width="11.28515625" style="13" customWidth="1"/>
    <col min="6920" max="6920" width="44.28515625" style="13" customWidth="1"/>
    <col min="6921" max="7168" width="17.140625" style="13"/>
    <col min="7169" max="7169" width="4.42578125" style="13" customWidth="1"/>
    <col min="7170" max="7170" width="52.42578125" style="13" customWidth="1"/>
    <col min="7171" max="7171" width="25" style="13" customWidth="1"/>
    <col min="7172" max="7172" width="9.7109375" style="13" customWidth="1"/>
    <col min="7173" max="7173" width="10.42578125" style="13" customWidth="1"/>
    <col min="7174" max="7174" width="11.140625" style="13" customWidth="1"/>
    <col min="7175" max="7175" width="11.28515625" style="13" customWidth="1"/>
    <col min="7176" max="7176" width="44.28515625" style="13" customWidth="1"/>
    <col min="7177" max="7424" width="17.140625" style="13"/>
    <col min="7425" max="7425" width="4.42578125" style="13" customWidth="1"/>
    <col min="7426" max="7426" width="52.42578125" style="13" customWidth="1"/>
    <col min="7427" max="7427" width="25" style="13" customWidth="1"/>
    <col min="7428" max="7428" width="9.7109375" style="13" customWidth="1"/>
    <col min="7429" max="7429" width="10.42578125" style="13" customWidth="1"/>
    <col min="7430" max="7430" width="11.140625" style="13" customWidth="1"/>
    <col min="7431" max="7431" width="11.28515625" style="13" customWidth="1"/>
    <col min="7432" max="7432" width="44.28515625" style="13" customWidth="1"/>
    <col min="7433" max="7680" width="17.140625" style="13"/>
    <col min="7681" max="7681" width="4.42578125" style="13" customWidth="1"/>
    <col min="7682" max="7682" width="52.42578125" style="13" customWidth="1"/>
    <col min="7683" max="7683" width="25" style="13" customWidth="1"/>
    <col min="7684" max="7684" width="9.7109375" style="13" customWidth="1"/>
    <col min="7685" max="7685" width="10.42578125" style="13" customWidth="1"/>
    <col min="7686" max="7686" width="11.140625" style="13" customWidth="1"/>
    <col min="7687" max="7687" width="11.28515625" style="13" customWidth="1"/>
    <col min="7688" max="7688" width="44.28515625" style="13" customWidth="1"/>
    <col min="7689" max="7936" width="17.140625" style="13"/>
    <col min="7937" max="7937" width="4.42578125" style="13" customWidth="1"/>
    <col min="7938" max="7938" width="52.42578125" style="13" customWidth="1"/>
    <col min="7939" max="7939" width="25" style="13" customWidth="1"/>
    <col min="7940" max="7940" width="9.7109375" style="13" customWidth="1"/>
    <col min="7941" max="7941" width="10.42578125" style="13" customWidth="1"/>
    <col min="7942" max="7942" width="11.140625" style="13" customWidth="1"/>
    <col min="7943" max="7943" width="11.28515625" style="13" customWidth="1"/>
    <col min="7944" max="7944" width="44.28515625" style="13" customWidth="1"/>
    <col min="7945" max="8192" width="17.140625" style="13"/>
    <col min="8193" max="8193" width="4.42578125" style="13" customWidth="1"/>
    <col min="8194" max="8194" width="52.42578125" style="13" customWidth="1"/>
    <col min="8195" max="8195" width="25" style="13" customWidth="1"/>
    <col min="8196" max="8196" width="9.7109375" style="13" customWidth="1"/>
    <col min="8197" max="8197" width="10.42578125" style="13" customWidth="1"/>
    <col min="8198" max="8198" width="11.140625" style="13" customWidth="1"/>
    <col min="8199" max="8199" width="11.28515625" style="13" customWidth="1"/>
    <col min="8200" max="8200" width="44.28515625" style="13" customWidth="1"/>
    <col min="8201" max="8448" width="17.140625" style="13"/>
    <col min="8449" max="8449" width="4.42578125" style="13" customWidth="1"/>
    <col min="8450" max="8450" width="52.42578125" style="13" customWidth="1"/>
    <col min="8451" max="8451" width="25" style="13" customWidth="1"/>
    <col min="8452" max="8452" width="9.7109375" style="13" customWidth="1"/>
    <col min="8453" max="8453" width="10.42578125" style="13" customWidth="1"/>
    <col min="8454" max="8454" width="11.140625" style="13" customWidth="1"/>
    <col min="8455" max="8455" width="11.28515625" style="13" customWidth="1"/>
    <col min="8456" max="8456" width="44.28515625" style="13" customWidth="1"/>
    <col min="8457" max="8704" width="17.140625" style="13"/>
    <col min="8705" max="8705" width="4.42578125" style="13" customWidth="1"/>
    <col min="8706" max="8706" width="52.42578125" style="13" customWidth="1"/>
    <col min="8707" max="8707" width="25" style="13" customWidth="1"/>
    <col min="8708" max="8708" width="9.7109375" style="13" customWidth="1"/>
    <col min="8709" max="8709" width="10.42578125" style="13" customWidth="1"/>
    <col min="8710" max="8710" width="11.140625" style="13" customWidth="1"/>
    <col min="8711" max="8711" width="11.28515625" style="13" customWidth="1"/>
    <col min="8712" max="8712" width="44.28515625" style="13" customWidth="1"/>
    <col min="8713" max="8960" width="17.140625" style="13"/>
    <col min="8961" max="8961" width="4.42578125" style="13" customWidth="1"/>
    <col min="8962" max="8962" width="52.42578125" style="13" customWidth="1"/>
    <col min="8963" max="8963" width="25" style="13" customWidth="1"/>
    <col min="8964" max="8964" width="9.7109375" style="13" customWidth="1"/>
    <col min="8965" max="8965" width="10.42578125" style="13" customWidth="1"/>
    <col min="8966" max="8966" width="11.140625" style="13" customWidth="1"/>
    <col min="8967" max="8967" width="11.28515625" style="13" customWidth="1"/>
    <col min="8968" max="8968" width="44.28515625" style="13" customWidth="1"/>
    <col min="8969" max="9216" width="17.140625" style="13"/>
    <col min="9217" max="9217" width="4.42578125" style="13" customWidth="1"/>
    <col min="9218" max="9218" width="52.42578125" style="13" customWidth="1"/>
    <col min="9219" max="9219" width="25" style="13" customWidth="1"/>
    <col min="9220" max="9220" width="9.7109375" style="13" customWidth="1"/>
    <col min="9221" max="9221" width="10.42578125" style="13" customWidth="1"/>
    <col min="9222" max="9222" width="11.140625" style="13" customWidth="1"/>
    <col min="9223" max="9223" width="11.28515625" style="13" customWidth="1"/>
    <col min="9224" max="9224" width="44.28515625" style="13" customWidth="1"/>
    <col min="9225" max="9472" width="17.140625" style="13"/>
    <col min="9473" max="9473" width="4.42578125" style="13" customWidth="1"/>
    <col min="9474" max="9474" width="52.42578125" style="13" customWidth="1"/>
    <col min="9475" max="9475" width="25" style="13" customWidth="1"/>
    <col min="9476" max="9476" width="9.7109375" style="13" customWidth="1"/>
    <col min="9477" max="9477" width="10.42578125" style="13" customWidth="1"/>
    <col min="9478" max="9478" width="11.140625" style="13" customWidth="1"/>
    <col min="9479" max="9479" width="11.28515625" style="13" customWidth="1"/>
    <col min="9480" max="9480" width="44.28515625" style="13" customWidth="1"/>
    <col min="9481" max="9728" width="17.140625" style="13"/>
    <col min="9729" max="9729" width="4.42578125" style="13" customWidth="1"/>
    <col min="9730" max="9730" width="52.42578125" style="13" customWidth="1"/>
    <col min="9731" max="9731" width="25" style="13" customWidth="1"/>
    <col min="9732" max="9732" width="9.7109375" style="13" customWidth="1"/>
    <col min="9733" max="9733" width="10.42578125" style="13" customWidth="1"/>
    <col min="9734" max="9734" width="11.140625" style="13" customWidth="1"/>
    <col min="9735" max="9735" width="11.28515625" style="13" customWidth="1"/>
    <col min="9736" max="9736" width="44.28515625" style="13" customWidth="1"/>
    <col min="9737" max="9984" width="17.140625" style="13"/>
    <col min="9985" max="9985" width="4.42578125" style="13" customWidth="1"/>
    <col min="9986" max="9986" width="52.42578125" style="13" customWidth="1"/>
    <col min="9987" max="9987" width="25" style="13" customWidth="1"/>
    <col min="9988" max="9988" width="9.7109375" style="13" customWidth="1"/>
    <col min="9989" max="9989" width="10.42578125" style="13" customWidth="1"/>
    <col min="9990" max="9990" width="11.140625" style="13" customWidth="1"/>
    <col min="9991" max="9991" width="11.28515625" style="13" customWidth="1"/>
    <col min="9992" max="9992" width="44.28515625" style="13" customWidth="1"/>
    <col min="9993" max="10240" width="17.140625" style="13"/>
    <col min="10241" max="10241" width="4.42578125" style="13" customWidth="1"/>
    <col min="10242" max="10242" width="52.42578125" style="13" customWidth="1"/>
    <col min="10243" max="10243" width="25" style="13" customWidth="1"/>
    <col min="10244" max="10244" width="9.7109375" style="13" customWidth="1"/>
    <col min="10245" max="10245" width="10.42578125" style="13" customWidth="1"/>
    <col min="10246" max="10246" width="11.140625" style="13" customWidth="1"/>
    <col min="10247" max="10247" width="11.28515625" style="13" customWidth="1"/>
    <col min="10248" max="10248" width="44.28515625" style="13" customWidth="1"/>
    <col min="10249" max="10496" width="17.140625" style="13"/>
    <col min="10497" max="10497" width="4.42578125" style="13" customWidth="1"/>
    <col min="10498" max="10498" width="52.42578125" style="13" customWidth="1"/>
    <col min="10499" max="10499" width="25" style="13" customWidth="1"/>
    <col min="10500" max="10500" width="9.7109375" style="13" customWidth="1"/>
    <col min="10501" max="10501" width="10.42578125" style="13" customWidth="1"/>
    <col min="10502" max="10502" width="11.140625" style="13" customWidth="1"/>
    <col min="10503" max="10503" width="11.28515625" style="13" customWidth="1"/>
    <col min="10504" max="10504" width="44.28515625" style="13" customWidth="1"/>
    <col min="10505" max="10752" width="17.140625" style="13"/>
    <col min="10753" max="10753" width="4.42578125" style="13" customWidth="1"/>
    <col min="10754" max="10754" width="52.42578125" style="13" customWidth="1"/>
    <col min="10755" max="10755" width="25" style="13" customWidth="1"/>
    <col min="10756" max="10756" width="9.7109375" style="13" customWidth="1"/>
    <col min="10757" max="10757" width="10.42578125" style="13" customWidth="1"/>
    <col min="10758" max="10758" width="11.140625" style="13" customWidth="1"/>
    <col min="10759" max="10759" width="11.28515625" style="13" customWidth="1"/>
    <col min="10760" max="10760" width="44.28515625" style="13" customWidth="1"/>
    <col min="10761" max="11008" width="17.140625" style="13"/>
    <col min="11009" max="11009" width="4.42578125" style="13" customWidth="1"/>
    <col min="11010" max="11010" width="52.42578125" style="13" customWidth="1"/>
    <col min="11011" max="11011" width="25" style="13" customWidth="1"/>
    <col min="11012" max="11012" width="9.7109375" style="13" customWidth="1"/>
    <col min="11013" max="11013" width="10.42578125" style="13" customWidth="1"/>
    <col min="11014" max="11014" width="11.140625" style="13" customWidth="1"/>
    <col min="11015" max="11015" width="11.28515625" style="13" customWidth="1"/>
    <col min="11016" max="11016" width="44.28515625" style="13" customWidth="1"/>
    <col min="11017" max="11264" width="17.140625" style="13"/>
    <col min="11265" max="11265" width="4.42578125" style="13" customWidth="1"/>
    <col min="11266" max="11266" width="52.42578125" style="13" customWidth="1"/>
    <col min="11267" max="11267" width="25" style="13" customWidth="1"/>
    <col min="11268" max="11268" width="9.7109375" style="13" customWidth="1"/>
    <col min="11269" max="11269" width="10.42578125" style="13" customWidth="1"/>
    <col min="11270" max="11270" width="11.140625" style="13" customWidth="1"/>
    <col min="11271" max="11271" width="11.28515625" style="13" customWidth="1"/>
    <col min="11272" max="11272" width="44.28515625" style="13" customWidth="1"/>
    <col min="11273" max="11520" width="17.140625" style="13"/>
    <col min="11521" max="11521" width="4.42578125" style="13" customWidth="1"/>
    <col min="11522" max="11522" width="52.42578125" style="13" customWidth="1"/>
    <col min="11523" max="11523" width="25" style="13" customWidth="1"/>
    <col min="11524" max="11524" width="9.7109375" style="13" customWidth="1"/>
    <col min="11525" max="11525" width="10.42578125" style="13" customWidth="1"/>
    <col min="11526" max="11526" width="11.140625" style="13" customWidth="1"/>
    <col min="11527" max="11527" width="11.28515625" style="13" customWidth="1"/>
    <col min="11528" max="11528" width="44.28515625" style="13" customWidth="1"/>
    <col min="11529" max="11776" width="17.140625" style="13"/>
    <col min="11777" max="11777" width="4.42578125" style="13" customWidth="1"/>
    <col min="11778" max="11778" width="52.42578125" style="13" customWidth="1"/>
    <col min="11779" max="11779" width="25" style="13" customWidth="1"/>
    <col min="11780" max="11780" width="9.7109375" style="13" customWidth="1"/>
    <col min="11781" max="11781" width="10.42578125" style="13" customWidth="1"/>
    <col min="11782" max="11782" width="11.140625" style="13" customWidth="1"/>
    <col min="11783" max="11783" width="11.28515625" style="13" customWidth="1"/>
    <col min="11784" max="11784" width="44.28515625" style="13" customWidth="1"/>
    <col min="11785" max="12032" width="17.140625" style="13"/>
    <col min="12033" max="12033" width="4.42578125" style="13" customWidth="1"/>
    <col min="12034" max="12034" width="52.42578125" style="13" customWidth="1"/>
    <col min="12035" max="12035" width="25" style="13" customWidth="1"/>
    <col min="12036" max="12036" width="9.7109375" style="13" customWidth="1"/>
    <col min="12037" max="12037" width="10.42578125" style="13" customWidth="1"/>
    <col min="12038" max="12038" width="11.140625" style="13" customWidth="1"/>
    <col min="12039" max="12039" width="11.28515625" style="13" customWidth="1"/>
    <col min="12040" max="12040" width="44.28515625" style="13" customWidth="1"/>
    <col min="12041" max="12288" width="17.140625" style="13"/>
    <col min="12289" max="12289" width="4.42578125" style="13" customWidth="1"/>
    <col min="12290" max="12290" width="52.42578125" style="13" customWidth="1"/>
    <col min="12291" max="12291" width="25" style="13" customWidth="1"/>
    <col min="12292" max="12292" width="9.7109375" style="13" customWidth="1"/>
    <col min="12293" max="12293" width="10.42578125" style="13" customWidth="1"/>
    <col min="12294" max="12294" width="11.140625" style="13" customWidth="1"/>
    <col min="12295" max="12295" width="11.28515625" style="13" customWidth="1"/>
    <col min="12296" max="12296" width="44.28515625" style="13" customWidth="1"/>
    <col min="12297" max="12544" width="17.140625" style="13"/>
    <col min="12545" max="12545" width="4.42578125" style="13" customWidth="1"/>
    <col min="12546" max="12546" width="52.42578125" style="13" customWidth="1"/>
    <col min="12547" max="12547" width="25" style="13" customWidth="1"/>
    <col min="12548" max="12548" width="9.7109375" style="13" customWidth="1"/>
    <col min="12549" max="12549" width="10.42578125" style="13" customWidth="1"/>
    <col min="12550" max="12550" width="11.140625" style="13" customWidth="1"/>
    <col min="12551" max="12551" width="11.28515625" style="13" customWidth="1"/>
    <col min="12552" max="12552" width="44.28515625" style="13" customWidth="1"/>
    <col min="12553" max="12800" width="17.140625" style="13"/>
    <col min="12801" max="12801" width="4.42578125" style="13" customWidth="1"/>
    <col min="12802" max="12802" width="52.42578125" style="13" customWidth="1"/>
    <col min="12803" max="12803" width="25" style="13" customWidth="1"/>
    <col min="12804" max="12804" width="9.7109375" style="13" customWidth="1"/>
    <col min="12805" max="12805" width="10.42578125" style="13" customWidth="1"/>
    <col min="12806" max="12806" width="11.140625" style="13" customWidth="1"/>
    <col min="12807" max="12807" width="11.28515625" style="13" customWidth="1"/>
    <col min="12808" max="12808" width="44.28515625" style="13" customWidth="1"/>
    <col min="12809" max="13056" width="17.140625" style="13"/>
    <col min="13057" max="13057" width="4.42578125" style="13" customWidth="1"/>
    <col min="13058" max="13058" width="52.42578125" style="13" customWidth="1"/>
    <col min="13059" max="13059" width="25" style="13" customWidth="1"/>
    <col min="13060" max="13060" width="9.7109375" style="13" customWidth="1"/>
    <col min="13061" max="13061" width="10.42578125" style="13" customWidth="1"/>
    <col min="13062" max="13062" width="11.140625" style="13" customWidth="1"/>
    <col min="13063" max="13063" width="11.28515625" style="13" customWidth="1"/>
    <col min="13064" max="13064" width="44.28515625" style="13" customWidth="1"/>
    <col min="13065" max="13312" width="17.140625" style="13"/>
    <col min="13313" max="13313" width="4.42578125" style="13" customWidth="1"/>
    <col min="13314" max="13314" width="52.42578125" style="13" customWidth="1"/>
    <col min="13315" max="13315" width="25" style="13" customWidth="1"/>
    <col min="13316" max="13316" width="9.7109375" style="13" customWidth="1"/>
    <col min="13317" max="13317" width="10.42578125" style="13" customWidth="1"/>
    <col min="13318" max="13318" width="11.140625" style="13" customWidth="1"/>
    <col min="13319" max="13319" width="11.28515625" style="13" customWidth="1"/>
    <col min="13320" max="13320" width="44.28515625" style="13" customWidth="1"/>
    <col min="13321" max="13568" width="17.140625" style="13"/>
    <col min="13569" max="13569" width="4.42578125" style="13" customWidth="1"/>
    <col min="13570" max="13570" width="52.42578125" style="13" customWidth="1"/>
    <col min="13571" max="13571" width="25" style="13" customWidth="1"/>
    <col min="13572" max="13572" width="9.7109375" style="13" customWidth="1"/>
    <col min="13573" max="13573" width="10.42578125" style="13" customWidth="1"/>
    <col min="13574" max="13574" width="11.140625" style="13" customWidth="1"/>
    <col min="13575" max="13575" width="11.28515625" style="13" customWidth="1"/>
    <col min="13576" max="13576" width="44.28515625" style="13" customWidth="1"/>
    <col min="13577" max="13824" width="17.140625" style="13"/>
    <col min="13825" max="13825" width="4.42578125" style="13" customWidth="1"/>
    <col min="13826" max="13826" width="52.42578125" style="13" customWidth="1"/>
    <col min="13827" max="13827" width="25" style="13" customWidth="1"/>
    <col min="13828" max="13828" width="9.7109375" style="13" customWidth="1"/>
    <col min="13829" max="13829" width="10.42578125" style="13" customWidth="1"/>
    <col min="13830" max="13830" width="11.140625" style="13" customWidth="1"/>
    <col min="13831" max="13831" width="11.28515625" style="13" customWidth="1"/>
    <col min="13832" max="13832" width="44.28515625" style="13" customWidth="1"/>
    <col min="13833" max="14080" width="17.140625" style="13"/>
    <col min="14081" max="14081" width="4.42578125" style="13" customWidth="1"/>
    <col min="14082" max="14082" width="52.42578125" style="13" customWidth="1"/>
    <col min="14083" max="14083" width="25" style="13" customWidth="1"/>
    <col min="14084" max="14084" width="9.7109375" style="13" customWidth="1"/>
    <col min="14085" max="14085" width="10.42578125" style="13" customWidth="1"/>
    <col min="14086" max="14086" width="11.140625" style="13" customWidth="1"/>
    <col min="14087" max="14087" width="11.28515625" style="13" customWidth="1"/>
    <col min="14088" max="14088" width="44.28515625" style="13" customWidth="1"/>
    <col min="14089" max="14336" width="17.140625" style="13"/>
    <col min="14337" max="14337" width="4.42578125" style="13" customWidth="1"/>
    <col min="14338" max="14338" width="52.42578125" style="13" customWidth="1"/>
    <col min="14339" max="14339" width="25" style="13" customWidth="1"/>
    <col min="14340" max="14340" width="9.7109375" style="13" customWidth="1"/>
    <col min="14341" max="14341" width="10.42578125" style="13" customWidth="1"/>
    <col min="14342" max="14342" width="11.140625" style="13" customWidth="1"/>
    <col min="14343" max="14343" width="11.28515625" style="13" customWidth="1"/>
    <col min="14344" max="14344" width="44.28515625" style="13" customWidth="1"/>
    <col min="14345" max="14592" width="17.140625" style="13"/>
    <col min="14593" max="14593" width="4.42578125" style="13" customWidth="1"/>
    <col min="14594" max="14594" width="52.42578125" style="13" customWidth="1"/>
    <col min="14595" max="14595" width="25" style="13" customWidth="1"/>
    <col min="14596" max="14596" width="9.7109375" style="13" customWidth="1"/>
    <col min="14597" max="14597" width="10.42578125" style="13" customWidth="1"/>
    <col min="14598" max="14598" width="11.140625" style="13" customWidth="1"/>
    <col min="14599" max="14599" width="11.28515625" style="13" customWidth="1"/>
    <col min="14600" max="14600" width="44.28515625" style="13" customWidth="1"/>
    <col min="14601" max="14848" width="17.140625" style="13"/>
    <col min="14849" max="14849" width="4.42578125" style="13" customWidth="1"/>
    <col min="14850" max="14850" width="52.42578125" style="13" customWidth="1"/>
    <col min="14851" max="14851" width="25" style="13" customWidth="1"/>
    <col min="14852" max="14852" width="9.7109375" style="13" customWidth="1"/>
    <col min="14853" max="14853" width="10.42578125" style="13" customWidth="1"/>
    <col min="14854" max="14854" width="11.140625" style="13" customWidth="1"/>
    <col min="14855" max="14855" width="11.28515625" style="13" customWidth="1"/>
    <col min="14856" max="14856" width="44.28515625" style="13" customWidth="1"/>
    <col min="14857" max="15104" width="17.140625" style="13"/>
    <col min="15105" max="15105" width="4.42578125" style="13" customWidth="1"/>
    <col min="15106" max="15106" width="52.42578125" style="13" customWidth="1"/>
    <col min="15107" max="15107" width="25" style="13" customWidth="1"/>
    <col min="15108" max="15108" width="9.7109375" style="13" customWidth="1"/>
    <col min="15109" max="15109" width="10.42578125" style="13" customWidth="1"/>
    <col min="15110" max="15110" width="11.140625" style="13" customWidth="1"/>
    <col min="15111" max="15111" width="11.28515625" style="13" customWidth="1"/>
    <col min="15112" max="15112" width="44.28515625" style="13" customWidth="1"/>
    <col min="15113" max="15360" width="17.140625" style="13"/>
    <col min="15361" max="15361" width="4.42578125" style="13" customWidth="1"/>
    <col min="15362" max="15362" width="52.42578125" style="13" customWidth="1"/>
    <col min="15363" max="15363" width="25" style="13" customWidth="1"/>
    <col min="15364" max="15364" width="9.7109375" style="13" customWidth="1"/>
    <col min="15365" max="15365" width="10.42578125" style="13" customWidth="1"/>
    <col min="15366" max="15366" width="11.140625" style="13" customWidth="1"/>
    <col min="15367" max="15367" width="11.28515625" style="13" customWidth="1"/>
    <col min="15368" max="15368" width="44.28515625" style="13" customWidth="1"/>
    <col min="15369" max="15616" width="17.140625" style="13"/>
    <col min="15617" max="15617" width="4.42578125" style="13" customWidth="1"/>
    <col min="15618" max="15618" width="52.42578125" style="13" customWidth="1"/>
    <col min="15619" max="15619" width="25" style="13" customWidth="1"/>
    <col min="15620" max="15620" width="9.7109375" style="13" customWidth="1"/>
    <col min="15621" max="15621" width="10.42578125" style="13" customWidth="1"/>
    <col min="15622" max="15622" width="11.140625" style="13" customWidth="1"/>
    <col min="15623" max="15623" width="11.28515625" style="13" customWidth="1"/>
    <col min="15624" max="15624" width="44.28515625" style="13" customWidth="1"/>
    <col min="15625" max="15872" width="17.140625" style="13"/>
    <col min="15873" max="15873" width="4.42578125" style="13" customWidth="1"/>
    <col min="15874" max="15874" width="52.42578125" style="13" customWidth="1"/>
    <col min="15875" max="15875" width="25" style="13" customWidth="1"/>
    <col min="15876" max="15876" width="9.7109375" style="13" customWidth="1"/>
    <col min="15877" max="15877" width="10.42578125" style="13" customWidth="1"/>
    <col min="15878" max="15878" width="11.140625" style="13" customWidth="1"/>
    <col min="15879" max="15879" width="11.28515625" style="13" customWidth="1"/>
    <col min="15880" max="15880" width="44.28515625" style="13" customWidth="1"/>
    <col min="15881" max="16128" width="17.140625" style="13"/>
    <col min="16129" max="16129" width="4.42578125" style="13" customWidth="1"/>
    <col min="16130" max="16130" width="52.42578125" style="13" customWidth="1"/>
    <col min="16131" max="16131" width="25" style="13" customWidth="1"/>
    <col min="16132" max="16132" width="9.7109375" style="13" customWidth="1"/>
    <col min="16133" max="16133" width="10.42578125" style="13" customWidth="1"/>
    <col min="16134" max="16134" width="11.140625" style="13" customWidth="1"/>
    <col min="16135" max="16135" width="11.28515625" style="13" customWidth="1"/>
    <col min="16136" max="16136" width="44.28515625" style="13" customWidth="1"/>
    <col min="16137" max="16384" width="17.140625" style="13"/>
  </cols>
  <sheetData>
    <row r="1" spans="1:10" ht="33" customHeight="1" x14ac:dyDescent="0.25">
      <c r="D1" s="122" t="s">
        <v>162</v>
      </c>
      <c r="E1" s="122"/>
      <c r="F1" s="122"/>
      <c r="G1" s="122"/>
      <c r="H1" s="122"/>
      <c r="I1" s="87"/>
      <c r="J1" s="87"/>
    </row>
    <row r="2" spans="1:10" ht="18" customHeight="1" x14ac:dyDescent="0.25">
      <c r="C2" s="140" t="s">
        <v>146</v>
      </c>
      <c r="D2" s="140"/>
      <c r="E2" s="140"/>
      <c r="F2" s="140"/>
      <c r="G2" s="140"/>
      <c r="H2" s="140"/>
      <c r="I2" s="87"/>
      <c r="J2" s="87"/>
    </row>
    <row r="3" spans="1:10" ht="42" customHeight="1" x14ac:dyDescent="0.25">
      <c r="A3" s="183" t="s">
        <v>159</v>
      </c>
      <c r="B3" s="183"/>
      <c r="C3" s="183"/>
      <c r="D3" s="183"/>
      <c r="E3" s="183"/>
      <c r="F3" s="183"/>
      <c r="G3" s="183"/>
      <c r="H3" s="183"/>
      <c r="I3" s="87"/>
      <c r="J3" s="87"/>
    </row>
    <row r="5" spans="1:10" ht="24.75" customHeight="1" x14ac:dyDescent="0.25">
      <c r="A5" s="184" t="s">
        <v>147</v>
      </c>
      <c r="B5" s="184" t="s">
        <v>148</v>
      </c>
      <c r="C5" s="184" t="s">
        <v>149</v>
      </c>
      <c r="D5" s="117" t="s">
        <v>42</v>
      </c>
      <c r="E5" s="118"/>
      <c r="F5" s="118"/>
      <c r="G5" s="119"/>
      <c r="H5" s="186" t="s">
        <v>150</v>
      </c>
    </row>
    <row r="6" spans="1:10" ht="24.75" customHeight="1" x14ac:dyDescent="0.25">
      <c r="A6" s="185"/>
      <c r="B6" s="185"/>
      <c r="C6" s="185"/>
      <c r="D6" s="68" t="s">
        <v>151</v>
      </c>
      <c r="E6" s="88" t="s">
        <v>152</v>
      </c>
      <c r="F6" s="88" t="s">
        <v>153</v>
      </c>
      <c r="G6" s="88" t="s">
        <v>154</v>
      </c>
      <c r="H6" s="187"/>
    </row>
    <row r="7" spans="1:10" x14ac:dyDescent="0.25">
      <c r="A7" s="90">
        <v>1</v>
      </c>
      <c r="B7" s="90">
        <v>2</v>
      </c>
      <c r="C7" s="90">
        <v>3</v>
      </c>
      <c r="D7" s="90">
        <v>4</v>
      </c>
      <c r="E7" s="91">
        <v>5</v>
      </c>
      <c r="F7" s="91">
        <v>6</v>
      </c>
      <c r="G7" s="91">
        <v>7</v>
      </c>
      <c r="H7" s="91">
        <v>8</v>
      </c>
    </row>
    <row r="8" spans="1:10" ht="90" x14ac:dyDescent="0.25">
      <c r="A8" s="90"/>
      <c r="B8" s="84" t="s">
        <v>161</v>
      </c>
      <c r="C8" s="84" t="s">
        <v>160</v>
      </c>
      <c r="D8" s="50" t="s">
        <v>155</v>
      </c>
      <c r="E8" s="50" t="s">
        <v>155</v>
      </c>
      <c r="F8" s="50" t="s">
        <v>155</v>
      </c>
      <c r="G8" s="50" t="s">
        <v>155</v>
      </c>
      <c r="H8" s="55" t="s">
        <v>158</v>
      </c>
    </row>
    <row r="9" spans="1:10" x14ac:dyDescent="0.25">
      <c r="G9" s="92"/>
      <c r="H9" s="92"/>
    </row>
    <row r="11" spans="1:10" x14ac:dyDescent="0.25">
      <c r="B11" s="13" t="s">
        <v>156</v>
      </c>
      <c r="G11" s="182" t="s">
        <v>157</v>
      </c>
      <c r="H11" s="182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8" sqref="I8"/>
    </sheetView>
  </sheetViews>
  <sheetFormatPr defaultColWidth="17.140625" defaultRowHeight="15.75" x14ac:dyDescent="0.25"/>
  <cols>
    <col min="1" max="1" width="4.42578125" style="13" customWidth="1"/>
    <col min="2" max="2" width="52.42578125" style="13" customWidth="1"/>
    <col min="3" max="3" width="26" style="13" customWidth="1"/>
    <col min="4" max="4" width="9.7109375" style="13" customWidth="1"/>
    <col min="5" max="5" width="10.42578125" style="13" customWidth="1"/>
    <col min="6" max="6" width="11.140625" style="13" customWidth="1"/>
    <col min="7" max="7" width="11.28515625" style="13" customWidth="1"/>
    <col min="8" max="8" width="44.28515625" style="13" customWidth="1"/>
    <col min="9" max="256" width="17.140625" style="13"/>
    <col min="257" max="257" width="4.42578125" style="13" customWidth="1"/>
    <col min="258" max="258" width="52.42578125" style="13" customWidth="1"/>
    <col min="259" max="259" width="25" style="13" customWidth="1"/>
    <col min="260" max="260" width="9.7109375" style="13" customWidth="1"/>
    <col min="261" max="261" width="10.42578125" style="13" customWidth="1"/>
    <col min="262" max="262" width="11.140625" style="13" customWidth="1"/>
    <col min="263" max="263" width="11.28515625" style="13" customWidth="1"/>
    <col min="264" max="264" width="44.28515625" style="13" customWidth="1"/>
    <col min="265" max="512" width="17.140625" style="13"/>
    <col min="513" max="513" width="4.42578125" style="13" customWidth="1"/>
    <col min="514" max="514" width="52.42578125" style="13" customWidth="1"/>
    <col min="515" max="515" width="25" style="13" customWidth="1"/>
    <col min="516" max="516" width="9.7109375" style="13" customWidth="1"/>
    <col min="517" max="517" width="10.42578125" style="13" customWidth="1"/>
    <col min="518" max="518" width="11.140625" style="13" customWidth="1"/>
    <col min="519" max="519" width="11.28515625" style="13" customWidth="1"/>
    <col min="520" max="520" width="44.28515625" style="13" customWidth="1"/>
    <col min="521" max="768" width="17.140625" style="13"/>
    <col min="769" max="769" width="4.42578125" style="13" customWidth="1"/>
    <col min="770" max="770" width="52.42578125" style="13" customWidth="1"/>
    <col min="771" max="771" width="25" style="13" customWidth="1"/>
    <col min="772" max="772" width="9.7109375" style="13" customWidth="1"/>
    <col min="773" max="773" width="10.42578125" style="13" customWidth="1"/>
    <col min="774" max="774" width="11.140625" style="13" customWidth="1"/>
    <col min="775" max="775" width="11.28515625" style="13" customWidth="1"/>
    <col min="776" max="776" width="44.28515625" style="13" customWidth="1"/>
    <col min="777" max="1024" width="17.140625" style="13"/>
    <col min="1025" max="1025" width="4.42578125" style="13" customWidth="1"/>
    <col min="1026" max="1026" width="52.42578125" style="13" customWidth="1"/>
    <col min="1027" max="1027" width="25" style="13" customWidth="1"/>
    <col min="1028" max="1028" width="9.7109375" style="13" customWidth="1"/>
    <col min="1029" max="1029" width="10.42578125" style="13" customWidth="1"/>
    <col min="1030" max="1030" width="11.140625" style="13" customWidth="1"/>
    <col min="1031" max="1031" width="11.28515625" style="13" customWidth="1"/>
    <col min="1032" max="1032" width="44.28515625" style="13" customWidth="1"/>
    <col min="1033" max="1280" width="17.140625" style="13"/>
    <col min="1281" max="1281" width="4.42578125" style="13" customWidth="1"/>
    <col min="1282" max="1282" width="52.42578125" style="13" customWidth="1"/>
    <col min="1283" max="1283" width="25" style="13" customWidth="1"/>
    <col min="1284" max="1284" width="9.7109375" style="13" customWidth="1"/>
    <col min="1285" max="1285" width="10.42578125" style="13" customWidth="1"/>
    <col min="1286" max="1286" width="11.140625" style="13" customWidth="1"/>
    <col min="1287" max="1287" width="11.28515625" style="13" customWidth="1"/>
    <col min="1288" max="1288" width="44.28515625" style="13" customWidth="1"/>
    <col min="1289" max="1536" width="17.140625" style="13"/>
    <col min="1537" max="1537" width="4.42578125" style="13" customWidth="1"/>
    <col min="1538" max="1538" width="52.42578125" style="13" customWidth="1"/>
    <col min="1539" max="1539" width="25" style="13" customWidth="1"/>
    <col min="1540" max="1540" width="9.7109375" style="13" customWidth="1"/>
    <col min="1541" max="1541" width="10.42578125" style="13" customWidth="1"/>
    <col min="1542" max="1542" width="11.140625" style="13" customWidth="1"/>
    <col min="1543" max="1543" width="11.28515625" style="13" customWidth="1"/>
    <col min="1544" max="1544" width="44.28515625" style="13" customWidth="1"/>
    <col min="1545" max="1792" width="17.140625" style="13"/>
    <col min="1793" max="1793" width="4.42578125" style="13" customWidth="1"/>
    <col min="1794" max="1794" width="52.42578125" style="13" customWidth="1"/>
    <col min="1795" max="1795" width="25" style="13" customWidth="1"/>
    <col min="1796" max="1796" width="9.7109375" style="13" customWidth="1"/>
    <col min="1797" max="1797" width="10.42578125" style="13" customWidth="1"/>
    <col min="1798" max="1798" width="11.140625" style="13" customWidth="1"/>
    <col min="1799" max="1799" width="11.28515625" style="13" customWidth="1"/>
    <col min="1800" max="1800" width="44.28515625" style="13" customWidth="1"/>
    <col min="1801" max="2048" width="17.140625" style="13"/>
    <col min="2049" max="2049" width="4.42578125" style="13" customWidth="1"/>
    <col min="2050" max="2050" width="52.42578125" style="13" customWidth="1"/>
    <col min="2051" max="2051" width="25" style="13" customWidth="1"/>
    <col min="2052" max="2052" width="9.7109375" style="13" customWidth="1"/>
    <col min="2053" max="2053" width="10.42578125" style="13" customWidth="1"/>
    <col min="2054" max="2054" width="11.140625" style="13" customWidth="1"/>
    <col min="2055" max="2055" width="11.28515625" style="13" customWidth="1"/>
    <col min="2056" max="2056" width="44.28515625" style="13" customWidth="1"/>
    <col min="2057" max="2304" width="17.140625" style="13"/>
    <col min="2305" max="2305" width="4.42578125" style="13" customWidth="1"/>
    <col min="2306" max="2306" width="52.42578125" style="13" customWidth="1"/>
    <col min="2307" max="2307" width="25" style="13" customWidth="1"/>
    <col min="2308" max="2308" width="9.7109375" style="13" customWidth="1"/>
    <col min="2309" max="2309" width="10.42578125" style="13" customWidth="1"/>
    <col min="2310" max="2310" width="11.140625" style="13" customWidth="1"/>
    <col min="2311" max="2311" width="11.28515625" style="13" customWidth="1"/>
    <col min="2312" max="2312" width="44.28515625" style="13" customWidth="1"/>
    <col min="2313" max="2560" width="17.140625" style="13"/>
    <col min="2561" max="2561" width="4.42578125" style="13" customWidth="1"/>
    <col min="2562" max="2562" width="52.42578125" style="13" customWidth="1"/>
    <col min="2563" max="2563" width="25" style="13" customWidth="1"/>
    <col min="2564" max="2564" width="9.7109375" style="13" customWidth="1"/>
    <col min="2565" max="2565" width="10.42578125" style="13" customWidth="1"/>
    <col min="2566" max="2566" width="11.140625" style="13" customWidth="1"/>
    <col min="2567" max="2567" width="11.28515625" style="13" customWidth="1"/>
    <col min="2568" max="2568" width="44.28515625" style="13" customWidth="1"/>
    <col min="2569" max="2816" width="17.140625" style="13"/>
    <col min="2817" max="2817" width="4.42578125" style="13" customWidth="1"/>
    <col min="2818" max="2818" width="52.42578125" style="13" customWidth="1"/>
    <col min="2819" max="2819" width="25" style="13" customWidth="1"/>
    <col min="2820" max="2820" width="9.7109375" style="13" customWidth="1"/>
    <col min="2821" max="2821" width="10.42578125" style="13" customWidth="1"/>
    <col min="2822" max="2822" width="11.140625" style="13" customWidth="1"/>
    <col min="2823" max="2823" width="11.28515625" style="13" customWidth="1"/>
    <col min="2824" max="2824" width="44.28515625" style="13" customWidth="1"/>
    <col min="2825" max="3072" width="17.140625" style="13"/>
    <col min="3073" max="3073" width="4.42578125" style="13" customWidth="1"/>
    <col min="3074" max="3074" width="52.42578125" style="13" customWidth="1"/>
    <col min="3075" max="3075" width="25" style="13" customWidth="1"/>
    <col min="3076" max="3076" width="9.7109375" style="13" customWidth="1"/>
    <col min="3077" max="3077" width="10.42578125" style="13" customWidth="1"/>
    <col min="3078" max="3078" width="11.140625" style="13" customWidth="1"/>
    <col min="3079" max="3079" width="11.28515625" style="13" customWidth="1"/>
    <col min="3080" max="3080" width="44.28515625" style="13" customWidth="1"/>
    <col min="3081" max="3328" width="17.140625" style="13"/>
    <col min="3329" max="3329" width="4.42578125" style="13" customWidth="1"/>
    <col min="3330" max="3330" width="52.42578125" style="13" customWidth="1"/>
    <col min="3331" max="3331" width="25" style="13" customWidth="1"/>
    <col min="3332" max="3332" width="9.7109375" style="13" customWidth="1"/>
    <col min="3333" max="3333" width="10.42578125" style="13" customWidth="1"/>
    <col min="3334" max="3334" width="11.140625" style="13" customWidth="1"/>
    <col min="3335" max="3335" width="11.28515625" style="13" customWidth="1"/>
    <col min="3336" max="3336" width="44.28515625" style="13" customWidth="1"/>
    <col min="3337" max="3584" width="17.140625" style="13"/>
    <col min="3585" max="3585" width="4.42578125" style="13" customWidth="1"/>
    <col min="3586" max="3586" width="52.42578125" style="13" customWidth="1"/>
    <col min="3587" max="3587" width="25" style="13" customWidth="1"/>
    <col min="3588" max="3588" width="9.7109375" style="13" customWidth="1"/>
    <col min="3589" max="3589" width="10.42578125" style="13" customWidth="1"/>
    <col min="3590" max="3590" width="11.140625" style="13" customWidth="1"/>
    <col min="3591" max="3591" width="11.28515625" style="13" customWidth="1"/>
    <col min="3592" max="3592" width="44.28515625" style="13" customWidth="1"/>
    <col min="3593" max="3840" width="17.140625" style="13"/>
    <col min="3841" max="3841" width="4.42578125" style="13" customWidth="1"/>
    <col min="3842" max="3842" width="52.42578125" style="13" customWidth="1"/>
    <col min="3843" max="3843" width="25" style="13" customWidth="1"/>
    <col min="3844" max="3844" width="9.7109375" style="13" customWidth="1"/>
    <col min="3845" max="3845" width="10.42578125" style="13" customWidth="1"/>
    <col min="3846" max="3846" width="11.140625" style="13" customWidth="1"/>
    <col min="3847" max="3847" width="11.28515625" style="13" customWidth="1"/>
    <col min="3848" max="3848" width="44.28515625" style="13" customWidth="1"/>
    <col min="3849" max="4096" width="17.140625" style="13"/>
    <col min="4097" max="4097" width="4.42578125" style="13" customWidth="1"/>
    <col min="4098" max="4098" width="52.42578125" style="13" customWidth="1"/>
    <col min="4099" max="4099" width="25" style="13" customWidth="1"/>
    <col min="4100" max="4100" width="9.7109375" style="13" customWidth="1"/>
    <col min="4101" max="4101" width="10.42578125" style="13" customWidth="1"/>
    <col min="4102" max="4102" width="11.140625" style="13" customWidth="1"/>
    <col min="4103" max="4103" width="11.28515625" style="13" customWidth="1"/>
    <col min="4104" max="4104" width="44.28515625" style="13" customWidth="1"/>
    <col min="4105" max="4352" width="17.140625" style="13"/>
    <col min="4353" max="4353" width="4.42578125" style="13" customWidth="1"/>
    <col min="4354" max="4354" width="52.42578125" style="13" customWidth="1"/>
    <col min="4355" max="4355" width="25" style="13" customWidth="1"/>
    <col min="4356" max="4356" width="9.7109375" style="13" customWidth="1"/>
    <col min="4357" max="4357" width="10.42578125" style="13" customWidth="1"/>
    <col min="4358" max="4358" width="11.140625" style="13" customWidth="1"/>
    <col min="4359" max="4359" width="11.28515625" style="13" customWidth="1"/>
    <col min="4360" max="4360" width="44.28515625" style="13" customWidth="1"/>
    <col min="4361" max="4608" width="17.140625" style="13"/>
    <col min="4609" max="4609" width="4.42578125" style="13" customWidth="1"/>
    <col min="4610" max="4610" width="52.42578125" style="13" customWidth="1"/>
    <col min="4611" max="4611" width="25" style="13" customWidth="1"/>
    <col min="4612" max="4612" width="9.7109375" style="13" customWidth="1"/>
    <col min="4613" max="4613" width="10.42578125" style="13" customWidth="1"/>
    <col min="4614" max="4614" width="11.140625" style="13" customWidth="1"/>
    <col min="4615" max="4615" width="11.28515625" style="13" customWidth="1"/>
    <col min="4616" max="4616" width="44.28515625" style="13" customWidth="1"/>
    <col min="4617" max="4864" width="17.140625" style="13"/>
    <col min="4865" max="4865" width="4.42578125" style="13" customWidth="1"/>
    <col min="4866" max="4866" width="52.42578125" style="13" customWidth="1"/>
    <col min="4867" max="4867" width="25" style="13" customWidth="1"/>
    <col min="4868" max="4868" width="9.7109375" style="13" customWidth="1"/>
    <col min="4869" max="4869" width="10.42578125" style="13" customWidth="1"/>
    <col min="4870" max="4870" width="11.140625" style="13" customWidth="1"/>
    <col min="4871" max="4871" width="11.28515625" style="13" customWidth="1"/>
    <col min="4872" max="4872" width="44.28515625" style="13" customWidth="1"/>
    <col min="4873" max="5120" width="17.140625" style="13"/>
    <col min="5121" max="5121" width="4.42578125" style="13" customWidth="1"/>
    <col min="5122" max="5122" width="52.42578125" style="13" customWidth="1"/>
    <col min="5123" max="5123" width="25" style="13" customWidth="1"/>
    <col min="5124" max="5124" width="9.7109375" style="13" customWidth="1"/>
    <col min="5125" max="5125" width="10.42578125" style="13" customWidth="1"/>
    <col min="5126" max="5126" width="11.140625" style="13" customWidth="1"/>
    <col min="5127" max="5127" width="11.28515625" style="13" customWidth="1"/>
    <col min="5128" max="5128" width="44.28515625" style="13" customWidth="1"/>
    <col min="5129" max="5376" width="17.140625" style="13"/>
    <col min="5377" max="5377" width="4.42578125" style="13" customWidth="1"/>
    <col min="5378" max="5378" width="52.42578125" style="13" customWidth="1"/>
    <col min="5379" max="5379" width="25" style="13" customWidth="1"/>
    <col min="5380" max="5380" width="9.7109375" style="13" customWidth="1"/>
    <col min="5381" max="5381" width="10.42578125" style="13" customWidth="1"/>
    <col min="5382" max="5382" width="11.140625" style="13" customWidth="1"/>
    <col min="5383" max="5383" width="11.28515625" style="13" customWidth="1"/>
    <col min="5384" max="5384" width="44.28515625" style="13" customWidth="1"/>
    <col min="5385" max="5632" width="17.140625" style="13"/>
    <col min="5633" max="5633" width="4.42578125" style="13" customWidth="1"/>
    <col min="5634" max="5634" width="52.42578125" style="13" customWidth="1"/>
    <col min="5635" max="5635" width="25" style="13" customWidth="1"/>
    <col min="5636" max="5636" width="9.7109375" style="13" customWidth="1"/>
    <col min="5637" max="5637" width="10.42578125" style="13" customWidth="1"/>
    <col min="5638" max="5638" width="11.140625" style="13" customWidth="1"/>
    <col min="5639" max="5639" width="11.28515625" style="13" customWidth="1"/>
    <col min="5640" max="5640" width="44.28515625" style="13" customWidth="1"/>
    <col min="5641" max="5888" width="17.140625" style="13"/>
    <col min="5889" max="5889" width="4.42578125" style="13" customWidth="1"/>
    <col min="5890" max="5890" width="52.42578125" style="13" customWidth="1"/>
    <col min="5891" max="5891" width="25" style="13" customWidth="1"/>
    <col min="5892" max="5892" width="9.7109375" style="13" customWidth="1"/>
    <col min="5893" max="5893" width="10.42578125" style="13" customWidth="1"/>
    <col min="5894" max="5894" width="11.140625" style="13" customWidth="1"/>
    <col min="5895" max="5895" width="11.28515625" style="13" customWidth="1"/>
    <col min="5896" max="5896" width="44.28515625" style="13" customWidth="1"/>
    <col min="5897" max="6144" width="17.140625" style="13"/>
    <col min="6145" max="6145" width="4.42578125" style="13" customWidth="1"/>
    <col min="6146" max="6146" width="52.42578125" style="13" customWidth="1"/>
    <col min="6147" max="6147" width="25" style="13" customWidth="1"/>
    <col min="6148" max="6148" width="9.7109375" style="13" customWidth="1"/>
    <col min="6149" max="6149" width="10.42578125" style="13" customWidth="1"/>
    <col min="6150" max="6150" width="11.140625" style="13" customWidth="1"/>
    <col min="6151" max="6151" width="11.28515625" style="13" customWidth="1"/>
    <col min="6152" max="6152" width="44.28515625" style="13" customWidth="1"/>
    <col min="6153" max="6400" width="17.140625" style="13"/>
    <col min="6401" max="6401" width="4.42578125" style="13" customWidth="1"/>
    <col min="6402" max="6402" width="52.42578125" style="13" customWidth="1"/>
    <col min="6403" max="6403" width="25" style="13" customWidth="1"/>
    <col min="6404" max="6404" width="9.7109375" style="13" customWidth="1"/>
    <col min="6405" max="6405" width="10.42578125" style="13" customWidth="1"/>
    <col min="6406" max="6406" width="11.140625" style="13" customWidth="1"/>
    <col min="6407" max="6407" width="11.28515625" style="13" customWidth="1"/>
    <col min="6408" max="6408" width="44.28515625" style="13" customWidth="1"/>
    <col min="6409" max="6656" width="17.140625" style="13"/>
    <col min="6657" max="6657" width="4.42578125" style="13" customWidth="1"/>
    <col min="6658" max="6658" width="52.42578125" style="13" customWidth="1"/>
    <col min="6659" max="6659" width="25" style="13" customWidth="1"/>
    <col min="6660" max="6660" width="9.7109375" style="13" customWidth="1"/>
    <col min="6661" max="6661" width="10.42578125" style="13" customWidth="1"/>
    <col min="6662" max="6662" width="11.140625" style="13" customWidth="1"/>
    <col min="6663" max="6663" width="11.28515625" style="13" customWidth="1"/>
    <col min="6664" max="6664" width="44.28515625" style="13" customWidth="1"/>
    <col min="6665" max="6912" width="17.140625" style="13"/>
    <col min="6913" max="6913" width="4.42578125" style="13" customWidth="1"/>
    <col min="6914" max="6914" width="52.42578125" style="13" customWidth="1"/>
    <col min="6915" max="6915" width="25" style="13" customWidth="1"/>
    <col min="6916" max="6916" width="9.7109375" style="13" customWidth="1"/>
    <col min="6917" max="6917" width="10.42578125" style="13" customWidth="1"/>
    <col min="6918" max="6918" width="11.140625" style="13" customWidth="1"/>
    <col min="6919" max="6919" width="11.28515625" style="13" customWidth="1"/>
    <col min="6920" max="6920" width="44.28515625" style="13" customWidth="1"/>
    <col min="6921" max="7168" width="17.140625" style="13"/>
    <col min="7169" max="7169" width="4.42578125" style="13" customWidth="1"/>
    <col min="7170" max="7170" width="52.42578125" style="13" customWidth="1"/>
    <col min="7171" max="7171" width="25" style="13" customWidth="1"/>
    <col min="7172" max="7172" width="9.7109375" style="13" customWidth="1"/>
    <col min="7173" max="7173" width="10.42578125" style="13" customWidth="1"/>
    <col min="7174" max="7174" width="11.140625" style="13" customWidth="1"/>
    <col min="7175" max="7175" width="11.28515625" style="13" customWidth="1"/>
    <col min="7176" max="7176" width="44.28515625" style="13" customWidth="1"/>
    <col min="7177" max="7424" width="17.140625" style="13"/>
    <col min="7425" max="7425" width="4.42578125" style="13" customWidth="1"/>
    <col min="7426" max="7426" width="52.42578125" style="13" customWidth="1"/>
    <col min="7427" max="7427" width="25" style="13" customWidth="1"/>
    <col min="7428" max="7428" width="9.7109375" style="13" customWidth="1"/>
    <col min="7429" max="7429" width="10.42578125" style="13" customWidth="1"/>
    <col min="7430" max="7430" width="11.140625" style="13" customWidth="1"/>
    <col min="7431" max="7431" width="11.28515625" style="13" customWidth="1"/>
    <col min="7432" max="7432" width="44.28515625" style="13" customWidth="1"/>
    <col min="7433" max="7680" width="17.140625" style="13"/>
    <col min="7681" max="7681" width="4.42578125" style="13" customWidth="1"/>
    <col min="7682" max="7682" width="52.42578125" style="13" customWidth="1"/>
    <col min="7683" max="7683" width="25" style="13" customWidth="1"/>
    <col min="7684" max="7684" width="9.7109375" style="13" customWidth="1"/>
    <col min="7685" max="7685" width="10.42578125" style="13" customWidth="1"/>
    <col min="7686" max="7686" width="11.140625" style="13" customWidth="1"/>
    <col min="7687" max="7687" width="11.28515625" style="13" customWidth="1"/>
    <col min="7688" max="7688" width="44.28515625" style="13" customWidth="1"/>
    <col min="7689" max="7936" width="17.140625" style="13"/>
    <col min="7937" max="7937" width="4.42578125" style="13" customWidth="1"/>
    <col min="7938" max="7938" width="52.42578125" style="13" customWidth="1"/>
    <col min="7939" max="7939" width="25" style="13" customWidth="1"/>
    <col min="7940" max="7940" width="9.7109375" style="13" customWidth="1"/>
    <col min="7941" max="7941" width="10.42578125" style="13" customWidth="1"/>
    <col min="7942" max="7942" width="11.140625" style="13" customWidth="1"/>
    <col min="7943" max="7943" width="11.28515625" style="13" customWidth="1"/>
    <col min="7944" max="7944" width="44.28515625" style="13" customWidth="1"/>
    <col min="7945" max="8192" width="17.140625" style="13"/>
    <col min="8193" max="8193" width="4.42578125" style="13" customWidth="1"/>
    <col min="8194" max="8194" width="52.42578125" style="13" customWidth="1"/>
    <col min="8195" max="8195" width="25" style="13" customWidth="1"/>
    <col min="8196" max="8196" width="9.7109375" style="13" customWidth="1"/>
    <col min="8197" max="8197" width="10.42578125" style="13" customWidth="1"/>
    <col min="8198" max="8198" width="11.140625" style="13" customWidth="1"/>
    <col min="8199" max="8199" width="11.28515625" style="13" customWidth="1"/>
    <col min="8200" max="8200" width="44.28515625" style="13" customWidth="1"/>
    <col min="8201" max="8448" width="17.140625" style="13"/>
    <col min="8449" max="8449" width="4.42578125" style="13" customWidth="1"/>
    <col min="8450" max="8450" width="52.42578125" style="13" customWidth="1"/>
    <col min="8451" max="8451" width="25" style="13" customWidth="1"/>
    <col min="8452" max="8452" width="9.7109375" style="13" customWidth="1"/>
    <col min="8453" max="8453" width="10.42578125" style="13" customWidth="1"/>
    <col min="8454" max="8454" width="11.140625" style="13" customWidth="1"/>
    <col min="8455" max="8455" width="11.28515625" style="13" customWidth="1"/>
    <col min="8456" max="8456" width="44.28515625" style="13" customWidth="1"/>
    <col min="8457" max="8704" width="17.140625" style="13"/>
    <col min="8705" max="8705" width="4.42578125" style="13" customWidth="1"/>
    <col min="8706" max="8706" width="52.42578125" style="13" customWidth="1"/>
    <col min="8707" max="8707" width="25" style="13" customWidth="1"/>
    <col min="8708" max="8708" width="9.7109375" style="13" customWidth="1"/>
    <col min="8709" max="8709" width="10.42578125" style="13" customWidth="1"/>
    <col min="8710" max="8710" width="11.140625" style="13" customWidth="1"/>
    <col min="8711" max="8711" width="11.28515625" style="13" customWidth="1"/>
    <col min="8712" max="8712" width="44.28515625" style="13" customWidth="1"/>
    <col min="8713" max="8960" width="17.140625" style="13"/>
    <col min="8961" max="8961" width="4.42578125" style="13" customWidth="1"/>
    <col min="8962" max="8962" width="52.42578125" style="13" customWidth="1"/>
    <col min="8963" max="8963" width="25" style="13" customWidth="1"/>
    <col min="8964" max="8964" width="9.7109375" style="13" customWidth="1"/>
    <col min="8965" max="8965" width="10.42578125" style="13" customWidth="1"/>
    <col min="8966" max="8966" width="11.140625" style="13" customWidth="1"/>
    <col min="8967" max="8967" width="11.28515625" style="13" customWidth="1"/>
    <col min="8968" max="8968" width="44.28515625" style="13" customWidth="1"/>
    <col min="8969" max="9216" width="17.140625" style="13"/>
    <col min="9217" max="9217" width="4.42578125" style="13" customWidth="1"/>
    <col min="9218" max="9218" width="52.42578125" style="13" customWidth="1"/>
    <col min="9219" max="9219" width="25" style="13" customWidth="1"/>
    <col min="9220" max="9220" width="9.7109375" style="13" customWidth="1"/>
    <col min="9221" max="9221" width="10.42578125" style="13" customWidth="1"/>
    <col min="9222" max="9222" width="11.140625" style="13" customWidth="1"/>
    <col min="9223" max="9223" width="11.28515625" style="13" customWidth="1"/>
    <col min="9224" max="9224" width="44.28515625" style="13" customWidth="1"/>
    <col min="9225" max="9472" width="17.140625" style="13"/>
    <col min="9473" max="9473" width="4.42578125" style="13" customWidth="1"/>
    <col min="9474" max="9474" width="52.42578125" style="13" customWidth="1"/>
    <col min="9475" max="9475" width="25" style="13" customWidth="1"/>
    <col min="9476" max="9476" width="9.7109375" style="13" customWidth="1"/>
    <col min="9477" max="9477" width="10.42578125" style="13" customWidth="1"/>
    <col min="9478" max="9478" width="11.140625" style="13" customWidth="1"/>
    <col min="9479" max="9479" width="11.28515625" style="13" customWidth="1"/>
    <col min="9480" max="9480" width="44.28515625" style="13" customWidth="1"/>
    <col min="9481" max="9728" width="17.140625" style="13"/>
    <col min="9729" max="9729" width="4.42578125" style="13" customWidth="1"/>
    <col min="9730" max="9730" width="52.42578125" style="13" customWidth="1"/>
    <col min="9731" max="9731" width="25" style="13" customWidth="1"/>
    <col min="9732" max="9732" width="9.7109375" style="13" customWidth="1"/>
    <col min="9733" max="9733" width="10.42578125" style="13" customWidth="1"/>
    <col min="9734" max="9734" width="11.140625" style="13" customWidth="1"/>
    <col min="9735" max="9735" width="11.28515625" style="13" customWidth="1"/>
    <col min="9736" max="9736" width="44.28515625" style="13" customWidth="1"/>
    <col min="9737" max="9984" width="17.140625" style="13"/>
    <col min="9985" max="9985" width="4.42578125" style="13" customWidth="1"/>
    <col min="9986" max="9986" width="52.42578125" style="13" customWidth="1"/>
    <col min="9987" max="9987" width="25" style="13" customWidth="1"/>
    <col min="9988" max="9988" width="9.7109375" style="13" customWidth="1"/>
    <col min="9989" max="9989" width="10.42578125" style="13" customWidth="1"/>
    <col min="9990" max="9990" width="11.140625" style="13" customWidth="1"/>
    <col min="9991" max="9991" width="11.28515625" style="13" customWidth="1"/>
    <col min="9992" max="9992" width="44.28515625" style="13" customWidth="1"/>
    <col min="9993" max="10240" width="17.140625" style="13"/>
    <col min="10241" max="10241" width="4.42578125" style="13" customWidth="1"/>
    <col min="10242" max="10242" width="52.42578125" style="13" customWidth="1"/>
    <col min="10243" max="10243" width="25" style="13" customWidth="1"/>
    <col min="10244" max="10244" width="9.7109375" style="13" customWidth="1"/>
    <col min="10245" max="10245" width="10.42578125" style="13" customWidth="1"/>
    <col min="10246" max="10246" width="11.140625" style="13" customWidth="1"/>
    <col min="10247" max="10247" width="11.28515625" style="13" customWidth="1"/>
    <col min="10248" max="10248" width="44.28515625" style="13" customWidth="1"/>
    <col min="10249" max="10496" width="17.140625" style="13"/>
    <col min="10497" max="10497" width="4.42578125" style="13" customWidth="1"/>
    <col min="10498" max="10498" width="52.42578125" style="13" customWidth="1"/>
    <col min="10499" max="10499" width="25" style="13" customWidth="1"/>
    <col min="10500" max="10500" width="9.7109375" style="13" customWidth="1"/>
    <col min="10501" max="10501" width="10.42578125" style="13" customWidth="1"/>
    <col min="10502" max="10502" width="11.140625" style="13" customWidth="1"/>
    <col min="10503" max="10503" width="11.28515625" style="13" customWidth="1"/>
    <col min="10504" max="10504" width="44.28515625" style="13" customWidth="1"/>
    <col min="10505" max="10752" width="17.140625" style="13"/>
    <col min="10753" max="10753" width="4.42578125" style="13" customWidth="1"/>
    <col min="10754" max="10754" width="52.42578125" style="13" customWidth="1"/>
    <col min="10755" max="10755" width="25" style="13" customWidth="1"/>
    <col min="10756" max="10756" width="9.7109375" style="13" customWidth="1"/>
    <col min="10757" max="10757" width="10.42578125" style="13" customWidth="1"/>
    <col min="10758" max="10758" width="11.140625" style="13" customWidth="1"/>
    <col min="10759" max="10759" width="11.28515625" style="13" customWidth="1"/>
    <col min="10760" max="10760" width="44.28515625" style="13" customWidth="1"/>
    <col min="10761" max="11008" width="17.140625" style="13"/>
    <col min="11009" max="11009" width="4.42578125" style="13" customWidth="1"/>
    <col min="11010" max="11010" width="52.42578125" style="13" customWidth="1"/>
    <col min="11011" max="11011" width="25" style="13" customWidth="1"/>
    <col min="11012" max="11012" width="9.7109375" style="13" customWidth="1"/>
    <col min="11013" max="11013" width="10.42578125" style="13" customWidth="1"/>
    <col min="11014" max="11014" width="11.140625" style="13" customWidth="1"/>
    <col min="11015" max="11015" width="11.28515625" style="13" customWidth="1"/>
    <col min="11016" max="11016" width="44.28515625" style="13" customWidth="1"/>
    <col min="11017" max="11264" width="17.140625" style="13"/>
    <col min="11265" max="11265" width="4.42578125" style="13" customWidth="1"/>
    <col min="11266" max="11266" width="52.42578125" style="13" customWidth="1"/>
    <col min="11267" max="11267" width="25" style="13" customWidth="1"/>
    <col min="11268" max="11268" width="9.7109375" style="13" customWidth="1"/>
    <col min="11269" max="11269" width="10.42578125" style="13" customWidth="1"/>
    <col min="11270" max="11270" width="11.140625" style="13" customWidth="1"/>
    <col min="11271" max="11271" width="11.28515625" style="13" customWidth="1"/>
    <col min="11272" max="11272" width="44.28515625" style="13" customWidth="1"/>
    <col min="11273" max="11520" width="17.140625" style="13"/>
    <col min="11521" max="11521" width="4.42578125" style="13" customWidth="1"/>
    <col min="11522" max="11522" width="52.42578125" style="13" customWidth="1"/>
    <col min="11523" max="11523" width="25" style="13" customWidth="1"/>
    <col min="11524" max="11524" width="9.7109375" style="13" customWidth="1"/>
    <col min="11525" max="11525" width="10.42578125" style="13" customWidth="1"/>
    <col min="11526" max="11526" width="11.140625" style="13" customWidth="1"/>
    <col min="11527" max="11527" width="11.28515625" style="13" customWidth="1"/>
    <col min="11528" max="11528" width="44.28515625" style="13" customWidth="1"/>
    <col min="11529" max="11776" width="17.140625" style="13"/>
    <col min="11777" max="11777" width="4.42578125" style="13" customWidth="1"/>
    <col min="11778" max="11778" width="52.42578125" style="13" customWidth="1"/>
    <col min="11779" max="11779" width="25" style="13" customWidth="1"/>
    <col min="11780" max="11780" width="9.7109375" style="13" customWidth="1"/>
    <col min="11781" max="11781" width="10.42578125" style="13" customWidth="1"/>
    <col min="11782" max="11782" width="11.140625" style="13" customWidth="1"/>
    <col min="11783" max="11783" width="11.28515625" style="13" customWidth="1"/>
    <col min="11784" max="11784" width="44.28515625" style="13" customWidth="1"/>
    <col min="11785" max="12032" width="17.140625" style="13"/>
    <col min="12033" max="12033" width="4.42578125" style="13" customWidth="1"/>
    <col min="12034" max="12034" width="52.42578125" style="13" customWidth="1"/>
    <col min="12035" max="12035" width="25" style="13" customWidth="1"/>
    <col min="12036" max="12036" width="9.7109375" style="13" customWidth="1"/>
    <col min="12037" max="12037" width="10.42578125" style="13" customWidth="1"/>
    <col min="12038" max="12038" width="11.140625" style="13" customWidth="1"/>
    <col min="12039" max="12039" width="11.28515625" style="13" customWidth="1"/>
    <col min="12040" max="12040" width="44.28515625" style="13" customWidth="1"/>
    <col min="12041" max="12288" width="17.140625" style="13"/>
    <col min="12289" max="12289" width="4.42578125" style="13" customWidth="1"/>
    <col min="12290" max="12290" width="52.42578125" style="13" customWidth="1"/>
    <col min="12291" max="12291" width="25" style="13" customWidth="1"/>
    <col min="12292" max="12292" width="9.7109375" style="13" customWidth="1"/>
    <col min="12293" max="12293" width="10.42578125" style="13" customWidth="1"/>
    <col min="12294" max="12294" width="11.140625" style="13" customWidth="1"/>
    <col min="12295" max="12295" width="11.28515625" style="13" customWidth="1"/>
    <col min="12296" max="12296" width="44.28515625" style="13" customWidth="1"/>
    <col min="12297" max="12544" width="17.140625" style="13"/>
    <col min="12545" max="12545" width="4.42578125" style="13" customWidth="1"/>
    <col min="12546" max="12546" width="52.42578125" style="13" customWidth="1"/>
    <col min="12547" max="12547" width="25" style="13" customWidth="1"/>
    <col min="12548" max="12548" width="9.7109375" style="13" customWidth="1"/>
    <col min="12549" max="12549" width="10.42578125" style="13" customWidth="1"/>
    <col min="12550" max="12550" width="11.140625" style="13" customWidth="1"/>
    <col min="12551" max="12551" width="11.28515625" style="13" customWidth="1"/>
    <col min="12552" max="12552" width="44.28515625" style="13" customWidth="1"/>
    <col min="12553" max="12800" width="17.140625" style="13"/>
    <col min="12801" max="12801" width="4.42578125" style="13" customWidth="1"/>
    <col min="12802" max="12802" width="52.42578125" style="13" customWidth="1"/>
    <col min="12803" max="12803" width="25" style="13" customWidth="1"/>
    <col min="12804" max="12804" width="9.7109375" style="13" customWidth="1"/>
    <col min="12805" max="12805" width="10.42578125" style="13" customWidth="1"/>
    <col min="12806" max="12806" width="11.140625" style="13" customWidth="1"/>
    <col min="12807" max="12807" width="11.28515625" style="13" customWidth="1"/>
    <col min="12808" max="12808" width="44.28515625" style="13" customWidth="1"/>
    <col min="12809" max="13056" width="17.140625" style="13"/>
    <col min="13057" max="13057" width="4.42578125" style="13" customWidth="1"/>
    <col min="13058" max="13058" width="52.42578125" style="13" customWidth="1"/>
    <col min="13059" max="13059" width="25" style="13" customWidth="1"/>
    <col min="13060" max="13060" width="9.7109375" style="13" customWidth="1"/>
    <col min="13061" max="13061" width="10.42578125" style="13" customWidth="1"/>
    <col min="13062" max="13062" width="11.140625" style="13" customWidth="1"/>
    <col min="13063" max="13063" width="11.28515625" style="13" customWidth="1"/>
    <col min="13064" max="13064" width="44.28515625" style="13" customWidth="1"/>
    <col min="13065" max="13312" width="17.140625" style="13"/>
    <col min="13313" max="13313" width="4.42578125" style="13" customWidth="1"/>
    <col min="13314" max="13314" width="52.42578125" style="13" customWidth="1"/>
    <col min="13315" max="13315" width="25" style="13" customWidth="1"/>
    <col min="13316" max="13316" width="9.7109375" style="13" customWidth="1"/>
    <col min="13317" max="13317" width="10.42578125" style="13" customWidth="1"/>
    <col min="13318" max="13318" width="11.140625" style="13" customWidth="1"/>
    <col min="13319" max="13319" width="11.28515625" style="13" customWidth="1"/>
    <col min="13320" max="13320" width="44.28515625" style="13" customWidth="1"/>
    <col min="13321" max="13568" width="17.140625" style="13"/>
    <col min="13569" max="13569" width="4.42578125" style="13" customWidth="1"/>
    <col min="13570" max="13570" width="52.42578125" style="13" customWidth="1"/>
    <col min="13571" max="13571" width="25" style="13" customWidth="1"/>
    <col min="13572" max="13572" width="9.7109375" style="13" customWidth="1"/>
    <col min="13573" max="13573" width="10.42578125" style="13" customWidth="1"/>
    <col min="13574" max="13574" width="11.140625" style="13" customWidth="1"/>
    <col min="13575" max="13575" width="11.28515625" style="13" customWidth="1"/>
    <col min="13576" max="13576" width="44.28515625" style="13" customWidth="1"/>
    <col min="13577" max="13824" width="17.140625" style="13"/>
    <col min="13825" max="13825" width="4.42578125" style="13" customWidth="1"/>
    <col min="13826" max="13826" width="52.42578125" style="13" customWidth="1"/>
    <col min="13827" max="13827" width="25" style="13" customWidth="1"/>
    <col min="13828" max="13828" width="9.7109375" style="13" customWidth="1"/>
    <col min="13829" max="13829" width="10.42578125" style="13" customWidth="1"/>
    <col min="13830" max="13830" width="11.140625" style="13" customWidth="1"/>
    <col min="13831" max="13831" width="11.28515625" style="13" customWidth="1"/>
    <col min="13832" max="13832" width="44.28515625" style="13" customWidth="1"/>
    <col min="13833" max="14080" width="17.140625" style="13"/>
    <col min="14081" max="14081" width="4.42578125" style="13" customWidth="1"/>
    <col min="14082" max="14082" width="52.42578125" style="13" customWidth="1"/>
    <col min="14083" max="14083" width="25" style="13" customWidth="1"/>
    <col min="14084" max="14084" width="9.7109375" style="13" customWidth="1"/>
    <col min="14085" max="14085" width="10.42578125" style="13" customWidth="1"/>
    <col min="14086" max="14086" width="11.140625" style="13" customWidth="1"/>
    <col min="14087" max="14087" width="11.28515625" style="13" customWidth="1"/>
    <col min="14088" max="14088" width="44.28515625" style="13" customWidth="1"/>
    <col min="14089" max="14336" width="17.140625" style="13"/>
    <col min="14337" max="14337" width="4.42578125" style="13" customWidth="1"/>
    <col min="14338" max="14338" width="52.42578125" style="13" customWidth="1"/>
    <col min="14339" max="14339" width="25" style="13" customWidth="1"/>
    <col min="14340" max="14340" width="9.7109375" style="13" customWidth="1"/>
    <col min="14341" max="14341" width="10.42578125" style="13" customWidth="1"/>
    <col min="14342" max="14342" width="11.140625" style="13" customWidth="1"/>
    <col min="14343" max="14343" width="11.28515625" style="13" customWidth="1"/>
    <col min="14344" max="14344" width="44.28515625" style="13" customWidth="1"/>
    <col min="14345" max="14592" width="17.140625" style="13"/>
    <col min="14593" max="14593" width="4.42578125" style="13" customWidth="1"/>
    <col min="14594" max="14594" width="52.42578125" style="13" customWidth="1"/>
    <col min="14595" max="14595" width="25" style="13" customWidth="1"/>
    <col min="14596" max="14596" width="9.7109375" style="13" customWidth="1"/>
    <col min="14597" max="14597" width="10.42578125" style="13" customWidth="1"/>
    <col min="14598" max="14598" width="11.140625" style="13" customWidth="1"/>
    <col min="14599" max="14599" width="11.28515625" style="13" customWidth="1"/>
    <col min="14600" max="14600" width="44.28515625" style="13" customWidth="1"/>
    <col min="14601" max="14848" width="17.140625" style="13"/>
    <col min="14849" max="14849" width="4.42578125" style="13" customWidth="1"/>
    <col min="14850" max="14850" width="52.42578125" style="13" customWidth="1"/>
    <col min="14851" max="14851" width="25" style="13" customWidth="1"/>
    <col min="14852" max="14852" width="9.7109375" style="13" customWidth="1"/>
    <col min="14853" max="14853" width="10.42578125" style="13" customWidth="1"/>
    <col min="14854" max="14854" width="11.140625" style="13" customWidth="1"/>
    <col min="14855" max="14855" width="11.28515625" style="13" customWidth="1"/>
    <col min="14856" max="14856" width="44.28515625" style="13" customWidth="1"/>
    <col min="14857" max="15104" width="17.140625" style="13"/>
    <col min="15105" max="15105" width="4.42578125" style="13" customWidth="1"/>
    <col min="15106" max="15106" width="52.42578125" style="13" customWidth="1"/>
    <col min="15107" max="15107" width="25" style="13" customWidth="1"/>
    <col min="15108" max="15108" width="9.7109375" style="13" customWidth="1"/>
    <col min="15109" max="15109" width="10.42578125" style="13" customWidth="1"/>
    <col min="15110" max="15110" width="11.140625" style="13" customWidth="1"/>
    <col min="15111" max="15111" width="11.28515625" style="13" customWidth="1"/>
    <col min="15112" max="15112" width="44.28515625" style="13" customWidth="1"/>
    <col min="15113" max="15360" width="17.140625" style="13"/>
    <col min="15361" max="15361" width="4.42578125" style="13" customWidth="1"/>
    <col min="15362" max="15362" width="52.42578125" style="13" customWidth="1"/>
    <col min="15363" max="15363" width="25" style="13" customWidth="1"/>
    <col min="15364" max="15364" width="9.7109375" style="13" customWidth="1"/>
    <col min="15365" max="15365" width="10.42578125" style="13" customWidth="1"/>
    <col min="15366" max="15366" width="11.140625" style="13" customWidth="1"/>
    <col min="15367" max="15367" width="11.28515625" style="13" customWidth="1"/>
    <col min="15368" max="15368" width="44.28515625" style="13" customWidth="1"/>
    <col min="15369" max="15616" width="17.140625" style="13"/>
    <col min="15617" max="15617" width="4.42578125" style="13" customWidth="1"/>
    <col min="15618" max="15618" width="52.42578125" style="13" customWidth="1"/>
    <col min="15619" max="15619" width="25" style="13" customWidth="1"/>
    <col min="15620" max="15620" width="9.7109375" style="13" customWidth="1"/>
    <col min="15621" max="15621" width="10.42578125" style="13" customWidth="1"/>
    <col min="15622" max="15622" width="11.140625" style="13" customWidth="1"/>
    <col min="15623" max="15623" width="11.28515625" style="13" customWidth="1"/>
    <col min="15624" max="15624" width="44.28515625" style="13" customWidth="1"/>
    <col min="15625" max="15872" width="17.140625" style="13"/>
    <col min="15873" max="15873" width="4.42578125" style="13" customWidth="1"/>
    <col min="15874" max="15874" width="52.42578125" style="13" customWidth="1"/>
    <col min="15875" max="15875" width="25" style="13" customWidth="1"/>
    <col min="15876" max="15876" width="9.7109375" style="13" customWidth="1"/>
    <col min="15877" max="15877" width="10.42578125" style="13" customWidth="1"/>
    <col min="15878" max="15878" width="11.140625" style="13" customWidth="1"/>
    <col min="15879" max="15879" width="11.28515625" style="13" customWidth="1"/>
    <col min="15880" max="15880" width="44.28515625" style="13" customWidth="1"/>
    <col min="15881" max="16128" width="17.140625" style="13"/>
    <col min="16129" max="16129" width="4.42578125" style="13" customWidth="1"/>
    <col min="16130" max="16130" width="52.42578125" style="13" customWidth="1"/>
    <col min="16131" max="16131" width="25" style="13" customWidth="1"/>
    <col min="16132" max="16132" width="9.7109375" style="13" customWidth="1"/>
    <col min="16133" max="16133" width="10.42578125" style="13" customWidth="1"/>
    <col min="16134" max="16134" width="11.140625" style="13" customWidth="1"/>
    <col min="16135" max="16135" width="11.28515625" style="13" customWidth="1"/>
    <col min="16136" max="16136" width="44.28515625" style="13" customWidth="1"/>
    <col min="16137" max="16384" width="17.140625" style="13"/>
  </cols>
  <sheetData>
    <row r="1" spans="1:10" ht="33" customHeight="1" x14ac:dyDescent="0.25">
      <c r="D1" s="122" t="s">
        <v>162</v>
      </c>
      <c r="E1" s="122"/>
      <c r="F1" s="122"/>
      <c r="G1" s="122"/>
      <c r="H1" s="122"/>
      <c r="I1" s="87"/>
      <c r="J1" s="87"/>
    </row>
    <row r="2" spans="1:10" ht="18" customHeight="1" x14ac:dyDescent="0.25">
      <c r="C2" s="140" t="s">
        <v>146</v>
      </c>
      <c r="D2" s="140"/>
      <c r="E2" s="140"/>
      <c r="F2" s="140"/>
      <c r="G2" s="140"/>
      <c r="H2" s="140"/>
      <c r="I2" s="87"/>
      <c r="J2" s="87"/>
    </row>
    <row r="3" spans="1:10" ht="35.25" customHeight="1" x14ac:dyDescent="0.25">
      <c r="A3" s="183" t="s">
        <v>163</v>
      </c>
      <c r="B3" s="183"/>
      <c r="C3" s="183"/>
      <c r="D3" s="183"/>
      <c r="E3" s="183"/>
      <c r="F3" s="183"/>
      <c r="G3" s="183"/>
      <c r="H3" s="183"/>
      <c r="I3" s="87"/>
      <c r="J3" s="87"/>
    </row>
    <row r="5" spans="1:10" ht="24.75" customHeight="1" x14ac:dyDescent="0.25">
      <c r="A5" s="184" t="s">
        <v>147</v>
      </c>
      <c r="B5" s="184" t="s">
        <v>148</v>
      </c>
      <c r="C5" s="184" t="s">
        <v>149</v>
      </c>
      <c r="D5" s="117" t="s">
        <v>42</v>
      </c>
      <c r="E5" s="118"/>
      <c r="F5" s="118"/>
      <c r="G5" s="119"/>
      <c r="H5" s="186" t="s">
        <v>150</v>
      </c>
    </row>
    <row r="6" spans="1:10" ht="24.75" customHeight="1" x14ac:dyDescent="0.25">
      <c r="A6" s="185"/>
      <c r="B6" s="185"/>
      <c r="C6" s="185"/>
      <c r="D6" s="86" t="s">
        <v>151</v>
      </c>
      <c r="E6" s="89" t="s">
        <v>152</v>
      </c>
      <c r="F6" s="89" t="s">
        <v>153</v>
      </c>
      <c r="G6" s="89" t="s">
        <v>154</v>
      </c>
      <c r="H6" s="187"/>
    </row>
    <row r="7" spans="1:10" x14ac:dyDescent="0.25">
      <c r="A7" s="90">
        <v>1</v>
      </c>
      <c r="B7" s="90">
        <v>2</v>
      </c>
      <c r="C7" s="90">
        <v>3</v>
      </c>
      <c r="D7" s="90">
        <v>4</v>
      </c>
      <c r="E7" s="91">
        <v>5</v>
      </c>
      <c r="F7" s="91">
        <v>6</v>
      </c>
      <c r="G7" s="91">
        <v>7</v>
      </c>
      <c r="H7" s="91">
        <v>8</v>
      </c>
    </row>
    <row r="8" spans="1:10" ht="60" x14ac:dyDescent="0.25">
      <c r="A8" s="90"/>
      <c r="B8" s="84" t="s">
        <v>161</v>
      </c>
      <c r="C8" s="84" t="s">
        <v>160</v>
      </c>
      <c r="D8" s="85" t="s">
        <v>155</v>
      </c>
      <c r="E8" s="85" t="s">
        <v>155</v>
      </c>
      <c r="F8" s="85" t="s">
        <v>155</v>
      </c>
      <c r="G8" s="85" t="s">
        <v>155</v>
      </c>
      <c r="H8" s="84" t="s">
        <v>164</v>
      </c>
    </row>
    <row r="9" spans="1:10" x14ac:dyDescent="0.25">
      <c r="G9" s="93"/>
      <c r="H9" s="93"/>
    </row>
    <row r="11" spans="1:10" x14ac:dyDescent="0.25">
      <c r="B11" s="13" t="s">
        <v>156</v>
      </c>
      <c r="G11" s="182" t="s">
        <v>157</v>
      </c>
      <c r="H11" s="182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Приложение 1</vt:lpstr>
      <vt:lpstr>Подпр 3(+)(16)</vt:lpstr>
      <vt:lpstr>Планир Рез 3(+)(17)</vt:lpstr>
      <vt:lpstr>Методика 3(+)(18)</vt:lpstr>
      <vt:lpstr>Обосн 3(+)(19)</vt:lpstr>
      <vt:lpstr>Меропр 3(+)(20)</vt:lpstr>
      <vt:lpstr>Дорож 3(+)(21)НЕ НАДО</vt:lpstr>
      <vt:lpstr>Дорож 3(+)(21)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Альбина</cp:lastModifiedBy>
  <cp:lastPrinted>2017-08-08T11:32:09Z</cp:lastPrinted>
  <dcterms:created xsi:type="dcterms:W3CDTF">1996-10-08T23:32:33Z</dcterms:created>
  <dcterms:modified xsi:type="dcterms:W3CDTF">2017-08-08T11:33:12Z</dcterms:modified>
</cp:coreProperties>
</file>